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위험성평가표" sheetId="2" state="visible" r:id="rId4"/>
    <sheet name="평가기준" sheetId="3" state="visible" r:id="rId5"/>
  </sheets>
  <definedNames>
    <definedName function="false" hidden="false" localSheetId="1" name="_xlnm.Print_Area" vbProcedure="false">위험성평가표!$A$1:$U$28</definedName>
    <definedName function="false" hidden="false" localSheetId="1" name="_xlnm.Print_Titles" vbProcedure="false">위험성평가표!$6:$6</definedName>
    <definedName function="false" hidden="false" localSheetId="2" name="_xlnm.Print_Area" vbProcedure="false">평가기준!$A$1:$G$31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<sst xmlns="http://schemas.openxmlformats.org/spreadsheetml/2006/main" count="107" uniqueCount="97">
  <si>
    <t xml:space="preserve">위험성평가표 — 작성 안내</t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</si>
  <si>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</si>
  <si>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</si>
  <si>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이렇게 쓰세요</t>
  </si>
  <si>
    <r>
      <rPr>
        <sz val="10"/>
        <color rgb="FF1F2937"/>
        <rFont val="맑은 고딕"/>
        <family val="0"/>
        <charset val="1"/>
      </rPr>
      <t xml:space="preserve">1) '</t>
    </r>
    <r>
      <rPr>
        <sz val="10"/>
        <color rgb="FF1F2937"/>
        <rFont val="Noto Sans CJK SC"/>
        <family val="2"/>
      </rPr>
      <t xml:space="preserve">위험성평가표</t>
    </r>
    <r>
      <rPr>
        <sz val="10"/>
        <color rgb="FF1F2937"/>
        <rFont val="맑은 고딕"/>
        <family val="0"/>
        <charset val="1"/>
      </rPr>
      <t xml:space="preserve">' </t>
    </r>
    <r>
      <rPr>
        <sz val="10"/>
        <color rgb="FF1F2937"/>
        <rFont val="Noto Sans CJK SC"/>
        <family val="2"/>
      </rPr>
      <t xml:space="preserve">시트 맨 위에 사업장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평가 구분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최초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정기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수시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상시</t>
    </r>
    <r>
      <rPr>
        <sz val="10"/>
        <color rgb="FF1F2937"/>
        <rFont val="맑은 고딕"/>
        <family val="0"/>
        <charset val="1"/>
      </rPr>
      <t xml:space="preserve">)·</t>
    </r>
    <r>
      <rPr>
        <sz val="10"/>
        <color rgb="FF1F2937"/>
        <rFont val="Noto Sans CJK SC"/>
        <family val="2"/>
      </rPr>
      <t xml:space="preserve">평가일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참여자를 적습니다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</si>
  <si>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2) </t>
    </r>
    <r>
      <rPr>
        <sz val="10"/>
        <color rgb="FF1F2937"/>
        <rFont val="Noto Sans CJK SC"/>
        <family val="2"/>
      </rPr>
      <t xml:space="preserve">공정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작업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마다 유해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위험요인을 </t>
    </r>
    <r>
      <rPr>
        <sz val="10"/>
        <color rgb="FF1F2937"/>
        <rFont val="맑은 고딕"/>
        <family val="0"/>
        <charset val="1"/>
      </rPr>
      <t xml:space="preserve">'~</t>
    </r>
    <r>
      <rPr>
        <sz val="10"/>
        <color rgb="FF1F2937"/>
        <rFont val="Noto Sans CJK SC"/>
        <family val="2"/>
      </rPr>
      <t xml:space="preserve">하다가 </t>
    </r>
    <r>
      <rPr>
        <sz val="10"/>
        <color rgb="FF1F2937"/>
        <rFont val="맑은 고딕"/>
        <family val="0"/>
        <charset val="1"/>
      </rPr>
      <t xml:space="preserve">~</t>
    </r>
    <r>
      <rPr>
        <sz val="10"/>
        <color rgb="FF1F2937"/>
        <rFont val="Noto Sans CJK SC"/>
        <family val="2"/>
      </rPr>
      <t xml:space="preserve">로 </t>
    </r>
    <r>
      <rPr>
        <sz val="10"/>
        <color rgb="FF1F2937"/>
        <rFont val="맑은 고딕"/>
        <family val="0"/>
        <charset val="1"/>
      </rPr>
      <t xml:space="preserve">~</t>
    </r>
    <r>
      <rPr>
        <sz val="10"/>
        <color rgb="FF1F2937"/>
        <rFont val="Noto Sans CJK SC"/>
        <family val="2"/>
      </rPr>
      <t xml:space="preserve">할 위험</t>
    </r>
    <r>
      <rPr>
        <sz val="10"/>
        <color rgb="FF1F2937"/>
        <rFont val="맑은 고딕"/>
        <family val="0"/>
        <charset val="1"/>
      </rPr>
      <t xml:space="preserve">' </t>
    </r>
    <r>
      <rPr>
        <sz val="10"/>
        <color rgb="FF1F2937"/>
        <rFont val="Noto Sans CJK SC"/>
        <family val="2"/>
      </rPr>
      <t xml:space="preserve">형태로 적고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지금 하고 있는 안전조치를 적습니다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</si>
  <si>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3) </t>
    </r>
    <r>
      <rPr>
        <sz val="10"/>
        <color rgb="FF1F2937"/>
        <rFont val="Noto Sans CJK SC"/>
        <family val="2"/>
      </rPr>
      <t xml:space="preserve">가능성</t>
    </r>
    <r>
      <rPr>
        <sz val="10"/>
        <color rgb="FF1F2937"/>
        <rFont val="맑은 고딕"/>
        <family val="0"/>
        <charset val="1"/>
      </rPr>
      <t xml:space="preserve">(1~5)·</t>
    </r>
    <r>
      <rPr>
        <sz val="10"/>
        <color rgb="FF1F2937"/>
        <rFont val="Noto Sans CJK SC"/>
        <family val="2"/>
      </rPr>
      <t xml:space="preserve">중대성</t>
    </r>
    <r>
      <rPr>
        <sz val="10"/>
        <color rgb="FF1F2937"/>
        <rFont val="맑은 고딕"/>
        <family val="0"/>
        <charset val="1"/>
      </rPr>
      <t xml:space="preserve">(1~4)</t>
    </r>
    <r>
      <rPr>
        <sz val="10"/>
        <color rgb="FF1F2937"/>
        <rFont val="Noto Sans CJK SC"/>
        <family val="2"/>
      </rPr>
      <t xml:space="preserve">을 넣으면 위험성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곱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과 등급이 자동으로 나옵니다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</si>
  <si>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4) </t>
    </r>
    <r>
      <rPr>
        <sz val="10"/>
        <color rgb="FF1F2937"/>
        <rFont val="Noto Sans CJK SC"/>
        <family val="2"/>
      </rPr>
      <t xml:space="preserve">허용 기준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평가기준 시트 </t>
    </r>
    <r>
      <rPr>
        <sz val="10"/>
        <color rgb="FF1F2937"/>
        <rFont val="맑은 고딕"/>
        <family val="0"/>
        <charset val="1"/>
      </rPr>
      <t xml:space="preserve">C22, </t>
    </r>
    <r>
      <rPr>
        <sz val="10"/>
        <color rgb="FF1F2937"/>
        <rFont val="Noto Sans CJK SC"/>
        <family val="2"/>
      </rPr>
      <t xml:space="preserve">기본 </t>
    </r>
    <r>
      <rPr>
        <sz val="10"/>
        <color rgb="FF1F2937"/>
        <rFont val="맑은 고딕"/>
        <family val="0"/>
        <charset val="1"/>
      </rPr>
      <t xml:space="preserve">6</t>
    </r>
    <r>
      <rPr>
        <sz val="10"/>
        <color rgb="FF1F2937"/>
        <rFont val="Noto Sans CJK SC"/>
        <family val="2"/>
      </rPr>
      <t xml:space="preserve">점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을 넘는 줄은 감소대책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담당자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개선 예정일을 적습니다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비어 있으면 노란색으로 표시됩니다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</si>
  <si>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5) </t>
    </r>
    <r>
      <rPr>
        <sz val="10"/>
        <color rgb="FF1F2937"/>
        <rFont val="Noto Sans CJK SC"/>
        <family val="2"/>
      </rPr>
      <t xml:space="preserve">개선을 마치면 개선 후 가능성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중대성을 다시 넣어 재평가하고 완료일을 적습니다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</si>
  <si>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감소대책 우선순위</t>
  </si>
  <si>
    <r>
      <rPr>
        <sz val="10"/>
        <color rgb="FF1F2937"/>
        <rFont val="Noto Sans CJK SC"/>
        <family val="2"/>
      </rPr>
      <t xml:space="preserve">제거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대체 → 공학적 대책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방호장치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차단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환기</t>
    </r>
    <r>
      <rPr>
        <sz val="10"/>
        <color rgb="FF1F2937"/>
        <rFont val="맑은 고딕"/>
        <family val="0"/>
        <charset val="1"/>
      </rPr>
      <t xml:space="preserve">) → </t>
    </r>
    <r>
      <rPr>
        <sz val="10"/>
        <color rgb="FF1F2937"/>
        <rFont val="Noto Sans CJK SC"/>
        <family val="2"/>
      </rPr>
      <t xml:space="preserve">관리적 대책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절차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허가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교육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감시인</t>
    </r>
    <r>
      <rPr>
        <sz val="10"/>
        <color rgb="FF1F2937"/>
        <rFont val="맑은 고딕"/>
        <family val="0"/>
        <charset val="1"/>
      </rPr>
      <t xml:space="preserve">) → </t>
    </r>
    <r>
      <rPr>
        <sz val="10"/>
        <color rgb="FF1F2937"/>
        <rFont val="Noto Sans CJK SC"/>
        <family val="2"/>
      </rPr>
      <t xml:space="preserve">보호구 순으로 검토합니다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</si>
  <si>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안전교육 실시</t>
    </r>
    <r>
      <rPr>
        <sz val="10"/>
        <color rgb="FF1F2937"/>
        <rFont val="맑은 고딕"/>
        <family val="0"/>
        <charset val="1"/>
      </rPr>
      <t xml:space="preserve">', '</t>
    </r>
    <r>
      <rPr>
        <sz val="10"/>
        <color rgb="FF1F2937"/>
        <rFont val="Noto Sans CJK SC"/>
        <family val="2"/>
      </rPr>
      <t xml:space="preserve">보호구 착용</t>
    </r>
    <r>
      <rPr>
        <sz val="10"/>
        <color rgb="FF1F2937"/>
        <rFont val="맑은 고딕"/>
        <family val="0"/>
        <charset val="1"/>
      </rPr>
      <t xml:space="preserve">'</t>
    </r>
    <r>
      <rPr>
        <sz val="10"/>
        <color rgb="FF1F2937"/>
        <rFont val="Noto Sans CJK SC"/>
        <family val="2"/>
      </rPr>
      <t xml:space="preserve">만 적기보다 무엇을 어떻게 바꾸는지 구체적으로 적어야 현장에서 통합니다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</si>
  <si>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참여와 공유</t>
  </si>
  <si>
    <r>
      <rPr>
        <sz val="10"/>
        <color rgb="FF1F2937"/>
        <rFont val="Noto Sans CJK SC"/>
        <family val="2"/>
      </rPr>
      <t xml:space="preserve">위험성평가는 해당 작업 근로자가 참여해야 하고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법 제</t>
    </r>
    <r>
      <rPr>
        <sz val="10"/>
        <color rgb="FF1F2937"/>
        <rFont val="맑은 고딕"/>
        <family val="0"/>
        <charset val="1"/>
      </rPr>
      <t xml:space="preserve">36</t>
    </r>
    <r>
      <rPr>
        <sz val="10"/>
        <color rgb="FF1F2937"/>
        <rFont val="Noto Sans CJK SC"/>
        <family val="2"/>
      </rPr>
      <t xml:space="preserve">조제</t>
    </r>
    <r>
      <rPr>
        <sz val="10"/>
        <color rgb="FF1F2937"/>
        <rFont val="맑은 고딕"/>
        <family val="0"/>
        <charset val="1"/>
      </rPr>
      <t xml:space="preserve">2</t>
    </r>
    <r>
      <rPr>
        <sz val="10"/>
        <color rgb="FF1F2937"/>
        <rFont val="Noto Sans CJK SC"/>
        <family val="2"/>
      </rPr>
      <t xml:space="preserve">항</t>
    </r>
    <r>
      <rPr>
        <sz val="10"/>
        <color rgb="FF1F2937"/>
        <rFont val="맑은 고딕"/>
        <family val="0"/>
        <charset val="1"/>
      </rPr>
      <t xml:space="preserve">), </t>
    </r>
    <r>
      <rPr>
        <sz val="10"/>
        <color rgb="FF1F2937"/>
        <rFont val="Noto Sans CJK SC"/>
        <family val="2"/>
      </rPr>
      <t xml:space="preserve">결과는 작업 전 </t>
    </r>
    <r>
      <rPr>
        <sz val="10"/>
        <color rgb="FF1F2937"/>
        <rFont val="맑은 고딕"/>
        <family val="0"/>
        <charset val="1"/>
      </rPr>
      <t xml:space="preserve">TBM </t>
    </r>
    <r>
      <rPr>
        <sz val="10"/>
        <color rgb="FF1F2937"/>
        <rFont val="Noto Sans CJK SC"/>
        <family val="2"/>
      </rPr>
      <t xml:space="preserve">등으로 근로자에게 알립니다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</si>
  <si>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결과와 조치 사항은 기록해 </t>
    </r>
    <r>
      <rPr>
        <sz val="10"/>
        <color rgb="FF1F2937"/>
        <rFont val="맑은 고딕"/>
        <family val="0"/>
        <charset val="1"/>
      </rPr>
      <t xml:space="preserve">3</t>
    </r>
    <r>
      <rPr>
        <sz val="10"/>
        <color rgb="FF1F2937"/>
        <rFont val="Noto Sans CJK SC"/>
        <family val="2"/>
      </rPr>
      <t xml:space="preserve">년간 보존합니다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시행규칙 제</t>
    </r>
    <r>
      <rPr>
        <sz val="10"/>
        <color rgb="FF1F2937"/>
        <rFont val="맑은 고딕"/>
        <family val="0"/>
        <charset val="1"/>
      </rPr>
      <t xml:space="preserve">37</t>
    </r>
    <r>
      <rPr>
        <sz val="10"/>
        <color rgb="FF1F2937"/>
        <rFont val="Noto Sans CJK SC"/>
        <family val="2"/>
      </rPr>
      <t xml:space="preserve">조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</si>
  <si>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i val="true"/>
        <sz val="9"/>
        <color rgb="FF6B7280"/>
        <rFont val="Noto Sans CJK SC"/>
        <family val="2"/>
      </rPr>
      <t xml:space="preserve">근거</t>
    </r>
    <r>
      <rPr>
        <i val="true"/>
        <sz val="9"/>
        <color rgb="FF6B7280"/>
        <rFont val="맑은 고딕"/>
        <family val="0"/>
        <charset val="1"/>
      </rPr>
      <t xml:space="preserve">: </t>
    </r>
    <r>
      <rPr>
        <i val="true"/>
        <sz val="9"/>
        <color rgb="FF6B7280"/>
        <rFont val="Noto Sans CJK SC"/>
        <family val="2"/>
      </rPr>
      <t xml:space="preserve">산업안전보건법 제</t>
    </r>
    <r>
      <rPr>
        <i val="true"/>
        <sz val="9"/>
        <color rgb="FF6B7280"/>
        <rFont val="맑은 고딕"/>
        <family val="0"/>
        <charset val="1"/>
      </rPr>
      <t xml:space="preserve">36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, </t>
    </r>
    <r>
      <rPr>
        <i val="true"/>
        <sz val="9"/>
        <color rgb="FF6B7280"/>
        <rFont val="Noto Sans CJK SC"/>
        <family val="2"/>
      </rPr>
      <t xml:space="preserve">시행규칙 제</t>
    </r>
    <r>
      <rPr>
        <i val="true"/>
        <sz val="9"/>
        <color rgb="FF6B7280"/>
        <rFont val="맑은 고딕"/>
        <family val="0"/>
        <charset val="1"/>
      </rPr>
      <t xml:space="preserve">37</t>
    </r>
    <r>
      <rPr>
        <i val="true"/>
        <sz val="9"/>
        <color rgb="FF6B7280"/>
        <rFont val="Noto Sans CJK SC"/>
        <family val="2"/>
      </rPr>
      <t xml:space="preserve">조</t>
    </r>
    <r>
      <rPr>
        <i val="true"/>
        <sz val="9"/>
        <color rgb="FF6B7280"/>
        <rFont val="맑은 고딕"/>
        <family val="0"/>
        <charset val="1"/>
      </rPr>
      <t xml:space="preserve">, </t>
    </r>
    <r>
      <rPr>
        <i val="true"/>
        <sz val="9"/>
        <color rgb="FF6B7280"/>
        <rFont val="Noto Sans CJK SC"/>
        <family val="2"/>
      </rPr>
      <t xml:space="preserve">「사업장 위험성평가에 관한 지침」 — 평가기준</t>
    </r>
    <r>
      <rPr>
        <i val="true"/>
        <sz val="9"/>
        <color rgb="FF6B7280"/>
        <rFont val="맑은 고딕"/>
        <family val="0"/>
        <charset val="1"/>
      </rPr>
      <t xml:space="preserve">·</t>
    </r>
    <r>
      <rPr>
        <i val="true"/>
        <sz val="9"/>
        <color rgb="FF6B7280"/>
        <rFont val="Noto Sans CJK SC"/>
        <family val="2"/>
      </rPr>
      <t xml:space="preserve">등급은 예시이며 사업장 규정에 맞게 고쳐 쓰세요</t>
    </r>
    <r>
      <rPr>
        <i val="true"/>
        <sz val="9"/>
        <color rgb="FF6B7280"/>
        <rFont val="맑은 고딕"/>
        <family val="0"/>
        <charset val="1"/>
      </rPr>
      <t xml:space="preserve">. SafePlum</t>
    </r>
    <r>
      <rPr>
        <i val="true"/>
        <sz val="9"/>
        <color rgb="FF6B7280"/>
        <rFont val="Noto Sans CJK SC"/>
        <family val="2"/>
      </rPr>
      <t xml:space="preserve">에서 화면으로 작성하려면 </t>
    </r>
    <r>
      <rPr>
        <i val="true"/>
        <sz val="9"/>
        <color rgb="FF6B7280"/>
        <rFont val="맑은 고딕"/>
        <family val="0"/>
        <charset val="1"/>
      </rPr>
      <t xml:space="preserve">safeplum.com/tools/risk/</t>
    </r>
  </si>
  <si>
    <t xml:space="preserve">위험성평가표</t>
  </si>
  <si>
    <t xml:space="preserve">결
재</t>
  </si>
  <si>
    <t xml:space="preserve">담당</t>
  </si>
  <si>
    <t xml:space="preserve">검토</t>
  </si>
  <si>
    <t xml:space="preserve">승인</t>
  </si>
  <si>
    <r>
      <rPr>
        <sz val="9"/>
        <color rgb="FF6B7280"/>
        <rFont val="Noto Sans CJK SC"/>
        <family val="2"/>
      </rPr>
      <t xml:space="preserve">「사업장 위험성평가에 관한 지침」</t>
    </r>
    <r>
      <rPr>
        <sz val="9"/>
        <color rgb="FF6B7280"/>
        <rFont val="맑은 고딕"/>
        <family val="0"/>
        <charset val="1"/>
      </rPr>
      <t xml:space="preserve">(</t>
    </r>
    <r>
      <rPr>
        <sz val="9"/>
        <color rgb="FF6B7280"/>
        <rFont val="Noto Sans CJK SC"/>
        <family val="2"/>
      </rPr>
      <t xml:space="preserve">고용노동부 고시</t>
    </r>
    <r>
      <rPr>
        <sz val="9"/>
        <color rgb="FF6B7280"/>
        <rFont val="맑은 고딕"/>
        <family val="0"/>
        <charset val="1"/>
      </rPr>
      <t xml:space="preserve">)</t>
    </r>
    <r>
      <rPr>
        <sz val="9"/>
        <color rgb="FF6B7280"/>
        <rFont val="Noto Sans CJK SC"/>
        <family val="2"/>
      </rPr>
      <t xml:space="preserve">에 따른 유해</t>
    </r>
    <r>
      <rPr>
        <sz val="9"/>
        <color rgb="FF6B7280"/>
        <rFont val="맑은 고딕"/>
        <family val="0"/>
        <charset val="1"/>
      </rPr>
      <t xml:space="preserve">·</t>
    </r>
    <r>
      <rPr>
        <sz val="9"/>
        <color rgb="FF6B7280"/>
        <rFont val="Noto Sans CJK SC"/>
        <family val="2"/>
      </rPr>
      <t xml:space="preserve">위험요인 파악 → 위험성 결정 → 감소대책 → 재평가 기록</t>
    </r>
  </si>
  <si>
    <t xml:space="preserve">사업장</t>
  </si>
  <si>
    <t xml:space="preserve">평가 구분</t>
  </si>
  <si>
    <t xml:space="preserve">평가일</t>
  </si>
  <si>
    <r>
      <rPr>
        <b val="true"/>
        <sz val="9.5"/>
        <color rgb="FF13233A"/>
        <rFont val="Noto Sans CJK SC"/>
        <family val="2"/>
      </rPr>
      <t xml:space="preserve">평가자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참여자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</si>
  <si>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줄은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위험성</t>
    </r>
    <r>
      <rPr>
        <sz val="8.5"/>
        <color rgb="FF6B7280"/>
        <rFont val="맑은 고딕"/>
        <family val="0"/>
        <charset val="1"/>
      </rPr>
      <t xml:space="preserve">·</t>
    </r>
    <r>
      <rPr>
        <sz val="8.5"/>
        <color rgb="FF6B7280"/>
        <rFont val="Noto Sans CJK SC"/>
        <family val="2"/>
      </rPr>
      <t xml:space="preserve">등급은 가능성</t>
    </r>
    <r>
      <rPr>
        <sz val="8.5"/>
        <color rgb="FF6B7280"/>
        <rFont val="맑은 고딕"/>
        <family val="0"/>
        <charset val="1"/>
      </rPr>
      <t xml:space="preserve">×</t>
    </r>
    <r>
      <rPr>
        <sz val="8.5"/>
        <color rgb="FF6B7280"/>
        <rFont val="Noto Sans CJK SC"/>
        <family val="2"/>
      </rPr>
      <t xml:space="preserve">중대성으로 자동 계산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판단 기준은 </t>
    </r>
    <r>
      <rPr>
        <sz val="8.5"/>
        <color rgb="FF6B7280"/>
        <rFont val="맑은 고딕"/>
        <family val="0"/>
        <charset val="1"/>
      </rPr>
      <t xml:space="preserve">'</t>
    </r>
    <r>
      <rPr>
        <sz val="8.5"/>
        <color rgb="FF6B7280"/>
        <rFont val="Noto Sans CJK SC"/>
        <family val="2"/>
      </rPr>
      <t xml:space="preserve">평가기준</t>
    </r>
    <r>
      <rPr>
        <sz val="8.5"/>
        <color rgb="FF6B7280"/>
        <rFont val="맑은 고딕"/>
        <family val="0"/>
        <charset val="1"/>
      </rPr>
      <t xml:space="preserve">' </t>
    </r>
    <r>
      <rPr>
        <sz val="8.5"/>
        <color rgb="FF6B7280"/>
        <rFont val="Noto Sans CJK SC"/>
        <family val="2"/>
      </rPr>
      <t xml:space="preserve">시트에서 사업장 기준으로 고쳐 쓰세요</t>
    </r>
  </si>
  <si>
    <t xml:space="preserve">No</t>
  </si>
  <si>
    <r>
      <rPr>
        <b val="true"/>
        <sz val="9.5"/>
        <color rgb="FF13233A"/>
        <rFont val="Noto Sans CJK SC"/>
        <family val="2"/>
      </rPr>
      <t xml:space="preserve">공정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작업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</si>
  <si>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세부 작업</t>
  </si>
  <si>
    <t xml:space="preserve">위험 분류</t>
  </si>
  <si>
    <t xml:space="preserve">원인</t>
  </si>
  <si>
    <r>
      <rPr>
        <b val="true"/>
        <sz val="9.5"/>
        <color rgb="FF13233A"/>
        <rFont val="Noto Sans CJK SC"/>
        <family val="2"/>
      </rPr>
      <t xml:space="preserve">유해</t>
    </r>
    <r>
      <rPr>
        <b val="true"/>
        <sz val="9.5"/>
        <color rgb="FF13233A"/>
        <rFont val="맑은 고딕"/>
        <family val="0"/>
        <charset val="1"/>
      </rPr>
      <t xml:space="preserve">·</t>
    </r>
    <r>
      <rPr>
        <b val="true"/>
        <sz val="9.5"/>
        <color rgb="FF13233A"/>
        <rFont val="Noto Sans CJK SC"/>
        <family val="2"/>
      </rPr>
      <t xml:space="preserve">위험요인 및 위험성</t>
    </r>
  </si>
  <si>
    <r>
      <rPr>
        <b val="true"/>
        <sz val="9.5"/>
        <color rgb="FF13233A"/>
        <rFont val="Noto Sans CJK SC"/>
        <family val="2"/>
      </rPr>
      <t xml:space="preserve">관련 근거
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법적 기준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</si>
  <si>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현재 안전조치</t>
  </si>
  <si>
    <r>
      <rPr>
        <b val="true"/>
        <sz val="9.5"/>
        <color rgb="FF13233A"/>
        <rFont val="Noto Sans CJK SC"/>
        <family val="2"/>
      </rPr>
      <t xml:space="preserve">가능성
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빈도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</si>
  <si>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r>
      <rPr>
        <b val="true"/>
        <sz val="9.5"/>
        <color rgb="FF13233A"/>
        <rFont val="Noto Sans CJK SC"/>
        <family val="2"/>
      </rPr>
      <t xml:space="preserve">중대성
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강도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</si>
  <si>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위험성</t>
  </si>
  <si>
    <t xml:space="preserve">등급</t>
  </si>
  <si>
    <t xml:space="preserve">감소대책</t>
  </si>
  <si>
    <t xml:space="preserve">개선 후
가능성</t>
  </si>
  <si>
    <t xml:space="preserve">개선 후
중대성</t>
  </si>
  <si>
    <t xml:space="preserve">개선 후
위험성</t>
  </si>
  <si>
    <t xml:space="preserve">개선 후
등급</t>
  </si>
  <si>
    <t xml:space="preserve">담당자</t>
  </si>
  <si>
    <t xml:space="preserve">개선
예정일</t>
  </si>
  <si>
    <t xml:space="preserve">완료일</t>
  </si>
  <si>
    <t xml:space="preserve">비고</t>
  </si>
  <si>
    <t xml:space="preserve">가공</t>
  </si>
  <si>
    <t xml:space="preserve">프레스 금형 교체</t>
  </si>
  <si>
    <t xml:space="preserve">기계적 요인</t>
  </si>
  <si>
    <t xml:space="preserve">금형 교체 중 슬라이드 하강</t>
  </si>
  <si>
    <t xml:space="preserve">금형 교체 중 슬라이드가 내려와 손이 끼일 위험</t>
  </si>
  <si>
    <r>
      <rPr>
        <i val="true"/>
        <sz val="9.5"/>
        <color rgb="FF8A94A3"/>
        <rFont val="Noto Sans CJK SC"/>
        <family val="2"/>
      </rPr>
      <t xml:space="preserve">안전보건규칙 제</t>
    </r>
    <r>
      <rPr>
        <i val="true"/>
        <sz val="9.5"/>
        <color rgb="FF8A94A3"/>
        <rFont val="맑은 고딕"/>
        <family val="0"/>
        <charset val="1"/>
      </rPr>
      <t xml:space="preserve">104</t>
    </r>
    <r>
      <rPr>
        <i val="true"/>
        <sz val="9.5"/>
        <color rgb="FF8A94A3"/>
        <rFont val="Noto Sans CJK SC"/>
        <family val="2"/>
      </rPr>
      <t xml:space="preserve">조</t>
    </r>
  </si>
  <si>
    <r>
      <rPr>
        <i val="true"/>
        <sz val="9.5"/>
        <color rgb="FF8A94A3"/>
        <rFont val="Noto Sans CJK SC"/>
        <family val="2"/>
      </rPr>
      <t xml:space="preserve">작업 전 전원 차단</t>
    </r>
    <r>
      <rPr>
        <i val="true"/>
        <sz val="9.5"/>
        <color rgb="FF8A94A3"/>
        <rFont val="맑은 고딕"/>
        <family val="0"/>
        <charset val="1"/>
      </rPr>
      <t xml:space="preserve">(</t>
    </r>
    <r>
      <rPr>
        <i val="true"/>
        <sz val="9.5"/>
        <color rgb="FF8A94A3"/>
        <rFont val="Noto Sans CJK SC"/>
        <family val="2"/>
      </rPr>
      <t xml:space="preserve">구두 지시</t>
    </r>
    <r>
      <rPr>
        <i val="true"/>
        <sz val="9.5"/>
        <color rgb="FF8A94A3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</si>
  <si>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안전블록 설치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전원 잠금</t>
    </r>
    <r>
      <rPr>
        <i val="true"/>
        <sz val="9.5"/>
        <color rgb="FF8A94A3"/>
        <rFont val="맑은 고딕"/>
        <family val="0"/>
        <charset val="1"/>
      </rPr>
      <t xml:space="preserve">(LOTO) </t>
    </r>
    <r>
      <rPr>
        <i val="true"/>
        <sz val="9.5"/>
        <color rgb="FF8A94A3"/>
        <rFont val="Noto Sans CJK SC"/>
        <family val="2"/>
      </rPr>
      <t xml:space="preserve">표지 부착</t>
    </r>
    <r>
      <rPr>
        <i val="true"/>
        <sz val="9.5"/>
        <color rgb="FF8A94A3"/>
        <rFont val="맑은 고딕"/>
        <family val="0"/>
        <charset val="1"/>
      </rPr>
      <t xml:space="preserve">, 2</t>
    </r>
    <r>
      <rPr>
        <i val="true"/>
        <sz val="9.5"/>
        <color rgb="FF8A94A3"/>
        <rFont val="Noto Sans CJK SC"/>
        <family val="2"/>
      </rPr>
      <t xml:space="preserve">인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조 작업</t>
    </r>
  </si>
  <si>
    <r>
      <rPr>
        <i val="true"/>
        <sz val="9.5"/>
        <color rgb="FF8A94A3"/>
        <rFont val="Noto Sans CJK SC"/>
        <family val="2"/>
      </rPr>
      <t xml:space="preserve">생산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팀</t>
    </r>
  </si>
  <si>
    <t xml:space="preserve">2026-11-15</t>
  </si>
  <si>
    <r>
      <rPr>
        <b val="true"/>
        <sz val="9.5"/>
        <color rgb="FF13233A"/>
        <rFont val="Noto Sans CJK SC"/>
        <family val="2"/>
      </rPr>
      <t xml:space="preserve">허용 기준 초과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개선 전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</si>
  <si>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개선 후 여전히 초과</t>
  </si>
  <si>
    <r>
      <rPr>
        <b val="true"/>
        <sz val="9.5"/>
        <color rgb="FF13233A"/>
        <rFont val="Noto Sans CJK SC"/>
        <family val="2"/>
      </rPr>
      <t xml:space="preserve">완료 </t>
    </r>
    <r>
      <rPr>
        <b val="true"/>
        <sz val="9.5"/>
        <color rgb="FF13233A"/>
        <rFont val="맑은 고딕"/>
        <family val="0"/>
        <charset val="1"/>
      </rPr>
      <t xml:space="preserve">/ </t>
    </r>
    <r>
      <rPr>
        <b val="true"/>
        <sz val="9.5"/>
        <color rgb="FF13233A"/>
        <rFont val="Noto Sans CJK SC"/>
        <family val="2"/>
      </rPr>
      <t xml:space="preserve">대상</t>
    </r>
  </si>
  <si>
    <r>
      <rPr>
        <b val="true"/>
        <sz val="18"/>
        <color rgb="FF13233A"/>
        <rFont val="Noto Sans CJK SC"/>
        <family val="2"/>
      </rPr>
      <t xml:space="preserve">위험성 평가기준 </t>
    </r>
    <r>
      <rPr>
        <b val="true"/>
        <sz val="18"/>
        <color rgb="FF13233A"/>
        <rFont val="맑은 고딕"/>
        <family val="0"/>
        <charset val="1"/>
      </rPr>
      <t xml:space="preserve">(</t>
    </r>
    <r>
      <rPr>
        <b val="true"/>
        <sz val="18"/>
        <color rgb="FF13233A"/>
        <rFont val="Noto Sans CJK SC"/>
        <family val="2"/>
      </rPr>
      <t xml:space="preserve">가능성 </t>
    </r>
    <r>
      <rPr>
        <b val="true"/>
        <sz val="18"/>
        <color rgb="FF13233A"/>
        <rFont val="맑은 고딕"/>
        <family val="0"/>
        <charset val="1"/>
      </rPr>
      <t xml:space="preserve">× </t>
    </r>
    <r>
      <rPr>
        <b val="true"/>
        <sz val="18"/>
        <color rgb="FF13233A"/>
        <rFont val="Noto Sans CJK SC"/>
        <family val="2"/>
      </rPr>
      <t xml:space="preserve">중대성</t>
    </r>
    <r>
      <rPr>
        <b val="true"/>
        <sz val="18"/>
        <color rgb="FF13233A"/>
        <rFont val="맑은 고딕"/>
        <family val="0"/>
        <charset val="1"/>
      </rPr>
      <t xml:space="preserve">)</t>
    </r>
  </si>
  <si>
    <r>
      <rPr>
        <sz val="9"/>
        <color rgb="FF6B7280"/>
        <rFont val="Noto Sans CJK SC"/>
        <family val="2"/>
      </rPr>
      <t xml:space="preserve">예시 기준입니다</t>
    </r>
    <r>
      <rPr>
        <sz val="9"/>
        <color rgb="FF6B7280"/>
        <rFont val="맑은 고딕"/>
        <family val="0"/>
        <charset val="1"/>
      </rPr>
      <t xml:space="preserve">. </t>
    </r>
    <r>
      <rPr>
        <sz val="9"/>
        <color rgb="FF6B7280"/>
        <rFont val="Noto Sans CJK SC"/>
        <family val="2"/>
      </rPr>
      <t xml:space="preserve">사업장 위험성평가 실시 규정에 맞게 숫자와 설명을 고쳐 쓰면 </t>
    </r>
    <r>
      <rPr>
        <sz val="9"/>
        <color rgb="FF6B7280"/>
        <rFont val="맑은 고딕"/>
        <family val="0"/>
        <charset val="1"/>
      </rPr>
      <t xml:space="preserve">'</t>
    </r>
    <r>
      <rPr>
        <sz val="9"/>
        <color rgb="FF6B7280"/>
        <rFont val="Noto Sans CJK SC"/>
        <family val="2"/>
      </rPr>
      <t xml:space="preserve">위험성평가표</t>
    </r>
    <r>
      <rPr>
        <sz val="9"/>
        <color rgb="FF6B7280"/>
        <rFont val="맑은 고딕"/>
        <family val="0"/>
        <charset val="1"/>
      </rPr>
      <t xml:space="preserve">' </t>
    </r>
    <r>
      <rPr>
        <sz val="9"/>
        <color rgb="FF6B7280"/>
        <rFont val="Noto Sans CJK SC"/>
        <family val="2"/>
      </rPr>
      <t xml:space="preserve">시트가 따라 계산됩니다</t>
    </r>
    <r>
      <rPr>
        <sz val="9"/>
        <color rgb="FF6B7280"/>
        <rFont val="맑은 고딕"/>
        <family val="0"/>
        <charset val="1"/>
      </rPr>
      <t xml:space="preserve">.</t>
    </r>
  </si>
  <si>
    <t xml:space="preserve">가능성</t>
  </si>
  <si>
    <t xml:space="preserve">구분</t>
  </si>
  <si>
    <r>
      <rPr>
        <b val="true"/>
        <sz val="9.5"/>
        <color rgb="FF13233A"/>
        <rFont val="Noto Sans CJK SC"/>
        <family val="2"/>
      </rPr>
      <t xml:space="preserve">판단 기준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예시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</si>
  <si>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중대성</t>
  </si>
  <si>
    <t xml:space="preserve">매우 높음</t>
  </si>
  <si>
    <r>
      <rPr>
        <sz val="9.5"/>
        <color rgb="FF1F2937"/>
        <rFont val="Noto Sans CJK SC"/>
        <family val="2"/>
      </rPr>
      <t xml:space="preserve">피해가 생길 가능성이 매우 높음 — 같은 작업에서 사고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아차사고가 자주 있었음</t>
    </r>
  </si>
  <si>
    <t xml:space="preserve">최대</t>
  </si>
  <si>
    <t xml:space="preserve">사망 또는 영구 장해</t>
  </si>
  <si>
    <t xml:space="preserve">높음</t>
  </si>
  <si>
    <t xml:space="preserve">피해가 생길 가능성이 높음 — 안전조치가 거의 없음</t>
  </si>
  <si>
    <t xml:space="preserve">대</t>
  </si>
  <si>
    <r>
      <rPr>
        <sz val="9.5"/>
        <color rgb="FF1F2937"/>
        <rFont val="Noto Sans CJK SC"/>
        <family val="2"/>
      </rPr>
      <t xml:space="preserve">휴업이 필요한 부상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질병</t>
    </r>
  </si>
  <si>
    <t xml:space="preserve">보통</t>
  </si>
  <si>
    <t xml:space="preserve">부주의하면 피해가 생길 수 있음 — 안전조치가 일부 미흡</t>
  </si>
  <si>
    <t xml:space="preserve">중</t>
  </si>
  <si>
    <r>
      <rPr>
        <sz val="9.5"/>
        <color rgb="FF1F2937"/>
        <rFont val="Noto Sans CJK SC"/>
        <family val="2"/>
      </rPr>
      <t xml:space="preserve">휴업 없이 치료가 필요한 부상</t>
    </r>
    <r>
      <rPr>
        <sz val="9.5"/>
        <color rgb="FF1F2937"/>
        <rFont val="맑은 고딕"/>
        <family val="0"/>
        <charset val="1"/>
      </rPr>
      <t xml:space="preserve">·</t>
    </r>
    <r>
      <rPr>
        <sz val="9.5"/>
        <color rgb="FF1F2937"/>
        <rFont val="Noto Sans CJK SC"/>
        <family val="2"/>
      </rPr>
      <t xml:space="preserve">질병</t>
    </r>
  </si>
  <si>
    <t xml:space="preserve">낮음</t>
  </si>
  <si>
    <t xml:space="preserve">피해가 생길 가능성이 낮음 — 안전조치가 대부분 되어 있음</t>
  </si>
  <si>
    <t xml:space="preserve">소</t>
  </si>
  <si>
    <t xml:space="preserve">응급처치 수준의 경미한 부상</t>
  </si>
  <si>
    <t xml:space="preserve">매우 낮음</t>
  </si>
  <si>
    <t xml:space="preserve">피해가 생길 가능성이 거의 없음</t>
  </si>
  <si>
    <r>
      <rPr>
        <b val="true"/>
        <sz val="11"/>
        <color rgb="FF13233A"/>
        <rFont val="Noto Sans CJK SC"/>
        <family val="2"/>
      </rPr>
      <t xml:space="preserve">위험성 등급 </t>
    </r>
    <r>
      <rPr>
        <b val="true"/>
        <sz val="11"/>
        <color rgb="FF13233A"/>
        <rFont val="맑은 고딕"/>
        <family val="0"/>
        <charset val="1"/>
      </rPr>
      <t xml:space="preserve">(</t>
    </r>
    <r>
      <rPr>
        <b val="true"/>
        <sz val="11"/>
        <color rgb="FF13233A"/>
        <rFont val="Noto Sans CJK SC"/>
        <family val="2"/>
      </rPr>
      <t xml:space="preserve">위험성 </t>
    </r>
    <r>
      <rPr>
        <b val="true"/>
        <sz val="11"/>
        <color rgb="FF13233A"/>
        <rFont val="맑은 고딕"/>
        <family val="0"/>
        <charset val="1"/>
      </rPr>
      <t xml:space="preserve">= </t>
    </r>
    <r>
      <rPr>
        <b val="true"/>
        <sz val="11"/>
        <color rgb="FF13233A"/>
        <rFont val="Noto Sans CJK SC"/>
        <family val="2"/>
      </rPr>
      <t xml:space="preserve">가능성 </t>
    </r>
    <r>
      <rPr>
        <b val="true"/>
        <sz val="11"/>
        <color rgb="FF13233A"/>
        <rFont val="맑은 고딕"/>
        <family val="0"/>
        <charset val="1"/>
      </rPr>
      <t xml:space="preserve">× </t>
    </r>
    <r>
      <rPr>
        <b val="true"/>
        <sz val="11"/>
        <color rgb="FF13233A"/>
        <rFont val="Noto Sans CJK SC"/>
        <family val="2"/>
      </rPr>
      <t xml:space="preserve">중대성</t>
    </r>
    <r>
      <rPr>
        <b val="true"/>
        <sz val="11"/>
        <color rgb="FF13233A"/>
        <rFont val="맑은 고딕"/>
        <family val="0"/>
        <charset val="1"/>
      </rPr>
      <t xml:space="preserve">)</t>
    </r>
  </si>
  <si>
    <t xml:space="preserve">최소 점수</t>
  </si>
  <si>
    <t xml:space="preserve">최대 점수</t>
  </si>
  <si>
    <t xml:space="preserve">조치 기준</t>
  </si>
  <si>
    <t xml:space="preserve">현재 상태 유지</t>
  </si>
  <si>
    <r>
      <rPr>
        <sz val="9.5"/>
        <color rgb="FF1F2937"/>
        <rFont val="Noto Sans CJK SC"/>
        <family val="2"/>
      </rPr>
      <t xml:space="preserve">현재 상태 유지 </t>
    </r>
    <r>
      <rPr>
        <sz val="9.5"/>
        <color rgb="FF1F2937"/>
        <rFont val="맑은 고딕"/>
        <family val="0"/>
        <charset val="1"/>
      </rPr>
      <t xml:space="preserve">· </t>
    </r>
    <r>
      <rPr>
        <sz val="9.5"/>
        <color rgb="FF1F2937"/>
        <rFont val="Noto Sans CJK SC"/>
        <family val="2"/>
      </rPr>
      <t xml:space="preserve">필요 시 개선</t>
    </r>
  </si>
  <si>
    <t xml:space="preserve">계획을 세워 개선</t>
  </si>
  <si>
    <t xml:space="preserve">빠른 시일 안에 개선</t>
  </si>
  <si>
    <r>
      <rPr>
        <sz val="9.5"/>
        <color rgb="FF1F2937"/>
        <rFont val="Noto Sans CJK SC"/>
        <family val="2"/>
      </rPr>
      <t xml:space="preserve">즉시 개선 </t>
    </r>
    <r>
      <rPr>
        <sz val="9.5"/>
        <color rgb="FF1F2937"/>
        <rFont val="맑은 고딕"/>
        <family val="0"/>
        <charset val="1"/>
      </rPr>
      <t xml:space="preserve">· </t>
    </r>
    <r>
      <rPr>
        <sz val="9.5"/>
        <color rgb="FF1F2937"/>
        <rFont val="Noto Sans CJK SC"/>
        <family val="2"/>
      </rPr>
      <t xml:space="preserve">개선 전 작업 중지 검토</t>
    </r>
  </si>
  <si>
    <r>
      <rPr>
        <b val="true"/>
        <sz val="9.5"/>
        <color rgb="FF13233A"/>
        <rFont val="Noto Sans CJK SC"/>
        <family val="2"/>
      </rPr>
      <t xml:space="preserve">허용 기준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이 점수 초과 시 감소대책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</si>
  <si>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위험성 매트릭스</t>
  </si>
  <si>
    <r>
      <rPr>
        <b val="true"/>
        <sz val="9"/>
        <color rgb="FF13233A"/>
        <rFont val="Noto Sans CJK SC"/>
        <family val="2"/>
      </rPr>
      <t xml:space="preserve">가능성 </t>
    </r>
    <r>
      <rPr>
        <b val="true"/>
        <sz val="9"/>
        <color rgb="FF13233A"/>
        <rFont val="맑은 고딕"/>
        <family val="0"/>
        <charset val="1"/>
      </rPr>
      <t xml:space="preserve">\ </t>
    </r>
    <r>
      <rPr>
        <b val="true"/>
        <sz val="9"/>
        <color rgb="FF13233A"/>
        <rFont val="Noto Sans CJK SC"/>
        <family val="2"/>
      </rPr>
      <t xml:space="preserve">중대성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</si>
</sst>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yyyy\-mm\-dd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맑은 고딕"/>
      <family val="0"/>
      <charset val="1"/>
    </font>
    <font>
      <sz val="10"/>
      <color rgb="FF1F2937"/>
      <name val="Noto Sans CJK SC"/>
      <family val="2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9.5"/>
      <color rgb="FF13233A"/>
      <name val="Noto Sans CJK SC"/>
      <family val="2"/>
    </font>
    <font>
      <b val="true"/>
      <sz val="9.5"/>
      <color rgb="FF13233A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  <font>
      <sz val="9.5"/>
      <color rgb="FF1F2937"/>
      <name val="맑은 고딕"/>
      <family val="0"/>
      <charset val="1"/>
    </font>
    <font>
      <i val="true"/>
      <sz val="9.5"/>
      <color rgb="FF8A94A3"/>
      <name val="Noto Sans CJK SC"/>
      <family val="2"/>
    </font>
    <font>
      <i val="true"/>
      <sz val="9.5"/>
      <color rgb="FF8A94A3"/>
      <name val="맑은 고딕"/>
      <family val="0"/>
      <charset val="1"/>
    </font>
    <font>
      <b val="true"/>
      <sz val="9.5"/>
      <color rgb="FF1F2937"/>
      <name val="맑은 고딕"/>
      <family val="0"/>
      <charset val="1"/>
    </font>
    <font>
      <b val="true"/>
      <sz val="9.5"/>
      <color rgb="FF1F2937"/>
      <name val="Noto Sans CJK SC"/>
      <family val="2"/>
    </font>
    <font>
      <b val="true"/>
      <sz val="10"/>
      <color rgb="FFD92D20"/>
      <name val="맑은 고딕"/>
      <family val="0"/>
      <charset val="1"/>
    </font>
    <font>
      <b val="true"/>
      <sz val="10"/>
      <color rgb="FF1F2937"/>
      <name val="맑은 고딕"/>
      <family val="0"/>
      <charset val="1"/>
    </font>
    <font>
      <b val="true"/>
      <sz val="18"/>
      <color rgb="FF13233A"/>
      <name val="맑은 고딕"/>
      <family val="0"/>
      <charset val="1"/>
    </font>
    <font>
      <sz val="9.5"/>
      <color rgb="FF1F2937"/>
      <name val="Noto Sans CJK SC"/>
      <family val="2"/>
    </font>
    <font>
      <b val="true"/>
      <sz val="11"/>
      <color rgb="FF13233A"/>
      <name val="맑은 고딕"/>
      <family val="0"/>
      <charset val="1"/>
    </font>
    <font>
      <b val="true"/>
      <sz val="10"/>
      <color rgb="FF05603A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1"/>
      <color rgb="FFD92D20"/>
      <name val="맑은 고딕"/>
      <family val="0"/>
      <charset val="1"/>
    </font>
    <font>
      <b val="true"/>
      <sz val="9"/>
      <color rgb="FF13233A"/>
      <name val="Noto Sans CJK SC"/>
      <family val="2"/>
    </font>
    <font>
      <b val="true"/>
      <sz val="9"/>
      <color rgb="FF13233A"/>
      <name val="맑은 고딕"/>
      <family val="0"/>
      <charset val="1"/>
    </font>
  </fonts>
  <fills count="10">
    <fill>
      <patternFill patternType="none"/>
    </fill>
    <fill>
      <patternFill patternType="gray125"/>
    </fill>
    <fill>
      <patternFill patternType="solid">
        <fgColor rgb="FFE7ECF4"/>
        <bgColor rgb="FFF3F5F9"/>
      </patternFill>
    </fill>
    <fill>
      <patternFill patternType="solid">
        <fgColor rgb="FFF3F5F9"/>
        <bgColor rgb="FFE7ECF4"/>
      </patternFill>
    </fill>
    <fill>
      <patternFill patternType="solid">
        <fgColor rgb="FFA6E3C1"/>
        <bgColor rgb="FFC0C0C0"/>
      </patternFill>
    </fill>
    <fill>
      <patternFill patternType="solid">
        <fgColor rgb="FFD1FADF"/>
        <bgColor rgb="FFE7ECF4"/>
      </patternFill>
    </fill>
    <fill>
      <patternFill patternType="solid">
        <fgColor rgb="FFF79009"/>
        <bgColor rgb="FFFF6600"/>
      </patternFill>
    </fill>
    <fill>
      <patternFill patternType="solid">
        <fgColor rgb="FFD92D20"/>
        <bgColor rgb="FFB42318"/>
      </patternFill>
    </fill>
    <fill>
      <patternFill patternType="solid">
        <fgColor rgb="FFB42318"/>
        <bgColor rgb="FFD92D20"/>
      </patternFill>
    </fill>
    <fill>
      <patternFill patternType="solid">
        <fgColor rgb="FFFFF4CC"/>
        <bgColor rgb="FFF3F5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맑은 고딕"/>
        <charset val="1"/>
        <family val="0"/>
        <b val="1"/>
        <color rgb="FFFFFFFF"/>
      </font>
      <fill>
        <patternFill>
          <bgColor rgb="FFB42318"/>
        </patternFill>
      </fill>
    </dxf>
    <dxf>
      <font>
        <name val="맑은 고딕"/>
        <charset val="1"/>
        <family val="0"/>
        <b val="1"/>
        <color rgb="FFFFFFFF"/>
      </font>
      <fill>
        <patternFill>
          <bgColor rgb="FFD92D20"/>
        </patternFill>
      </fill>
    </dxf>
    <dxf>
      <font>
        <name val="맑은 고딕"/>
        <charset val="1"/>
        <family val="0"/>
        <b val="1"/>
        <color rgb="FFFFFFFF"/>
      </font>
      <fill>
        <patternFill>
          <bgColor rgb="FFF79009"/>
        </patternFill>
      </fill>
    </dxf>
    <dxf>
      <font>
        <name val="맑은 고딕"/>
        <charset val="1"/>
        <family val="0"/>
        <b val="1"/>
        <color rgb="FF05603A"/>
      </font>
      <fill>
        <patternFill>
          <bgColor rgb="FFA6E3C1"/>
        </patternFill>
      </fill>
    </dxf>
    <dxf>
      <font>
        <name val="맑은 고딕"/>
        <charset val="1"/>
        <family val="0"/>
        <b val="1"/>
        <color rgb="FF05603A"/>
      </font>
      <fill>
        <patternFill>
          <bgColor rgb="FFD1FADF"/>
        </patternFill>
      </fill>
    </dxf>
    <dxf>
      <fill>
        <patternFill>
          <bgColor rgb="FFFFF4CC"/>
        </patternFill>
      </fill>
    </dxf>
    <dxf>
      <fill>
        <patternFill>
          <bgColor rgb="FFD1FADF"/>
        </patternFill>
      </fill>
    </dxf>
    <dxf>
      <fill>
        <patternFill>
          <bgColor rgb="FFA6E3C1"/>
        </patternFill>
      </fill>
    </dxf>
  </dxfs>
  <colors>
    <indexedColors>
      <rgbColor rgb="FF000000"/>
      <rgbColor rgb="FFFFFFFF"/>
      <rgbColor rgb="FFD92D20"/>
      <rgbColor rgb="FF00FF00"/>
      <rgbColor rgb="FF0000FF"/>
      <rgbColor rgb="FFFFFF00"/>
      <rgbColor rgb="FFFF00FF"/>
      <rgbColor rgb="FF00FFFF"/>
      <rgbColor rgb="FF800000"/>
      <rgbColor rgb="FF05603A"/>
      <rgbColor rgb="FF000080"/>
      <rgbColor rgb="FF808000"/>
      <rgbColor rgb="FF800080"/>
      <rgbColor rgb="FF008080"/>
      <rgbColor rgb="FFC0C0C0"/>
      <rgbColor rgb="FF8C97A8"/>
      <rgbColor rgb="FF98A2B3"/>
      <rgbColor rgb="FF993366"/>
      <rgbColor rgb="FFFFF4CC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9"/>
      <rgbColor rgb="FFD1FADF"/>
      <rgbColor rgb="FFFFFF99"/>
      <rgbColor rgb="FFA6E3C1"/>
      <rgbColor rgb="FFFF99CC"/>
      <rgbColor rgb="FFCC99FF"/>
      <rgbColor rgb="FFFFCC99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B42318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8" hidden="false" customHeight="true" outlineLevel="0" collapsed="false">
      <c r="B5" s="5" t="s">
        <v>4</v>
      </c>
    </row>
    <row r="6" customFormat="false" ht="31.5" hidden="false" customHeight="true" outlineLevel="0" collapsed="false">
      <c r="B6" s="5" t="s">
        <v>5</v>
      </c>
    </row>
    <row r="7" customFormat="false" ht="18" hidden="false" customHeight="true" outlineLevel="0" collapsed="false">
      <c r="B7" s="5" t="s">
        <v>6</v>
      </c>
    </row>
    <row r="8" customFormat="false" ht="31.5" hidden="false" customHeight="true" outlineLevel="0" collapsed="false">
      <c r="B8" s="5" t="s">
        <v>7</v>
      </c>
    </row>
    <row r="9" customFormat="false" ht="18" hidden="false" customHeight="true" outlineLevel="0" collapsed="false">
      <c r="B9" s="5" t="s">
        <v>8</v>
      </c>
    </row>
    <row r="11" customFormat="false" ht="15" hidden="false" customHeight="false" outlineLevel="0" collapsed="false">
      <c r="A11" s="3" t="s">
        <v>2</v>
      </c>
      <c r="B11" s="4" t="s">
        <v>9</v>
      </c>
    </row>
    <row r="12" customFormat="false" ht="31.5" hidden="false" customHeight="true" outlineLevel="0" collapsed="false">
      <c r="B12" s="6" t="s">
        <v>10</v>
      </c>
    </row>
    <row r="13" customFormat="false" ht="18" hidden="false" customHeight="true" outlineLevel="0" collapsed="false">
      <c r="B13" s="5" t="s">
        <v>11</v>
      </c>
    </row>
    <row r="15" customFormat="false" ht="15" hidden="false" customHeight="false" outlineLevel="0" collapsed="false">
      <c r="A15" s="3" t="s">
        <v>2</v>
      </c>
      <c r="B15" s="4" t="s">
        <v>12</v>
      </c>
    </row>
    <row r="16" customFormat="false" ht="31.5" hidden="false" customHeight="true" outlineLevel="0" collapsed="false">
      <c r="B16" s="6" t="s">
        <v>13</v>
      </c>
    </row>
    <row r="17" customFormat="false" ht="18" hidden="false" customHeight="true" outlineLevel="0" collapsed="false">
      <c r="B17" s="6" t="s">
        <v>14</v>
      </c>
    </row>
    <row r="19" customFormat="false" ht="30" hidden="false" customHeight="true" outlineLevel="0" collapsed="false">
      <c r="B19" s="7" t="s">
        <v>15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true"/>
  </sheetPr>
  <dimension ref="A1:U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.5"/>
    <col collapsed="false" customWidth="true" hidden="false" outlineLevel="0" max="2" min="2" style="0" width="11"/>
    <col collapsed="false" customWidth="true" hidden="false" outlineLevel="0" max="3" min="3" style="0" width="13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28"/>
    <col collapsed="false" customWidth="true" hidden="false" outlineLevel="0" max="7" min="7" style="0" width="14"/>
    <col collapsed="false" customWidth="true" hidden="false" outlineLevel="0" max="8" min="8" style="0" width="18"/>
    <col collapsed="false" customWidth="true" hidden="false" outlineLevel="0" max="11" min="9" style="0" width="6.51"/>
    <col collapsed="false" customWidth="true" hidden="false" outlineLevel="0" max="12" min="12" style="0" width="8"/>
    <col collapsed="false" customWidth="true" hidden="false" outlineLevel="0" max="13" min="13" style="0" width="28"/>
    <col collapsed="false" customWidth="true" hidden="false" outlineLevel="0" max="16" min="14" style="0" width="6.51"/>
    <col collapsed="false" customWidth="true" hidden="false" outlineLevel="0" max="17" min="17" style="0" width="8"/>
    <col collapsed="false" customWidth="true" hidden="false" outlineLevel="0" max="18" min="18" style="0" width="9"/>
    <col collapsed="false" customWidth="true" hidden="false" outlineLevel="0" max="20" min="19" style="0" width="10"/>
    <col collapsed="false" customWidth="true" hidden="false" outlineLevel="0" max="21" min="21" style="0" width="9"/>
  </cols>
  <sheetData>
    <row r="1" customFormat="false" ht="18" hidden="false" customHeight="true" outlineLevel="0" collapsed="false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R1" s="8" t="s">
        <v>17</v>
      </c>
      <c r="S1" s="8" t="s">
        <v>18</v>
      </c>
      <c r="T1" s="8" t="s">
        <v>19</v>
      </c>
      <c r="U1" s="8" t="s">
        <v>20</v>
      </c>
    </row>
    <row r="2" customFormat="false" ht="30" hidden="false" customHeight="true" outlineLevel="0" collapsed="false">
      <c r="A2" s="9" t="s">
        <v>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R2" s="8"/>
      <c r="S2" s="10"/>
      <c r="T2" s="10"/>
      <c r="U2" s="10"/>
    </row>
    <row r="4" customFormat="false" ht="24" hidden="false" customHeight="true" outlineLevel="0" collapsed="false">
      <c r="A4" s="11" t="s">
        <v>22</v>
      </c>
      <c r="B4" s="11"/>
      <c r="C4" s="12"/>
      <c r="D4" s="12"/>
      <c r="E4" s="12"/>
      <c r="F4" s="12"/>
      <c r="G4" s="11" t="s">
        <v>23</v>
      </c>
      <c r="H4" s="12"/>
      <c r="I4" s="11" t="s">
        <v>24</v>
      </c>
      <c r="J4" s="11"/>
      <c r="K4" s="12"/>
      <c r="L4" s="12"/>
      <c r="M4" s="12"/>
      <c r="N4" s="11" t="s">
        <v>25</v>
      </c>
      <c r="O4" s="11"/>
      <c r="P4" s="11"/>
      <c r="Q4" s="12"/>
      <c r="R4" s="12"/>
      <c r="S4" s="12"/>
      <c r="T4" s="12"/>
      <c r="U4" s="12"/>
    </row>
    <row r="5" customFormat="false" ht="15.75" hidden="false" customHeight="true" outlineLevel="0" collapsed="false">
      <c r="A5" s="13" t="s">
        <v>26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customFormat="false" ht="33.75" hidden="false" customHeight="true" outlineLevel="0" collapsed="false">
      <c r="A6" s="14" t="s">
        <v>27</v>
      </c>
      <c r="B6" s="11" t="s">
        <v>28</v>
      </c>
      <c r="C6" s="11" t="s">
        <v>29</v>
      </c>
      <c r="D6" s="11" t="s">
        <v>30</v>
      </c>
      <c r="E6" s="11" t="s">
        <v>31</v>
      </c>
      <c r="F6" s="11" t="s">
        <v>32</v>
      </c>
      <c r="G6" s="11" t="s">
        <v>33</v>
      </c>
      <c r="H6" s="11" t="s">
        <v>34</v>
      </c>
      <c r="I6" s="11" t="s">
        <v>35</v>
      </c>
      <c r="J6" s="11" t="s">
        <v>36</v>
      </c>
      <c r="K6" s="11" t="s">
        <v>37</v>
      </c>
      <c r="L6" s="11" t="s">
        <v>38</v>
      </c>
      <c r="M6" s="11" t="s">
        <v>39</v>
      </c>
      <c r="N6" s="11" t="s">
        <v>40</v>
      </c>
      <c r="O6" s="11" t="s">
        <v>41</v>
      </c>
      <c r="P6" s="11" t="s">
        <v>42</v>
      </c>
      <c r="Q6" s="11" t="s">
        <v>43</v>
      </c>
      <c r="R6" s="11" t="s">
        <v>44</v>
      </c>
      <c r="S6" s="11" t="s">
        <v>45</v>
      </c>
      <c r="T6" s="11" t="s">
        <v>46</v>
      </c>
      <c r="U6" s="11" t="s">
        <v>47</v>
      </c>
    </row>
    <row r="7" customFormat="false" ht="27.75" hidden="false" customHeight="true" outlineLevel="0" collapsed="false">
      <c r="A7" s="15" t="n">
        <v>1</v>
      </c>
      <c r="B7" s="16" t="s">
        <v>48</v>
      </c>
      <c r="C7" s="16" t="s">
        <v>49</v>
      </c>
      <c r="D7" s="16" t="s">
        <v>50</v>
      </c>
      <c r="E7" s="16" t="s">
        <v>51</v>
      </c>
      <c r="F7" s="17" t="s">
        <v>52</v>
      </c>
      <c r="G7" s="16" t="s">
        <v>53</v>
      </c>
      <c r="H7" s="17" t="s">
        <v>54</v>
      </c>
      <c r="I7" s="18" t="n">
        <v>3</v>
      </c>
      <c r="J7" s="18" t="n">
        <v>4</v>
      </c>
      <c r="K7" s="19" t="n">
        <f aca="false">IF(OR(I7="",J7=""),"",I7*J7)</f>
        <v>12</v>
      </c>
      <c r="L7" s="20" t="str">
        <f aca="false">IF(K7="","",INDEX(평가기준!$C$15:$C$19,MATCH(K7,평가기준!$A$15:$A$19,1)))</f>
        <v>높음</v>
      </c>
      <c r="M7" s="17" t="s">
        <v>55</v>
      </c>
      <c r="N7" s="18" t="n">
        <v>1</v>
      </c>
      <c r="O7" s="18" t="n">
        <v>4</v>
      </c>
      <c r="P7" s="19" t="n">
        <f aca="false">IF(OR(N7="",O7=""),"",N7*O7)</f>
        <v>4</v>
      </c>
      <c r="Q7" s="20" t="str">
        <f aca="false">IF(P7="","",INDEX(평가기준!$C$15:$C$19,MATCH(P7,평가기준!$A$15:$A$19,1)))</f>
        <v>낮음</v>
      </c>
      <c r="R7" s="16" t="s">
        <v>56</v>
      </c>
      <c r="S7" s="21" t="s">
        <v>57</v>
      </c>
      <c r="T7" s="22"/>
      <c r="U7" s="15"/>
    </row>
    <row r="8" customFormat="false" ht="27.75" hidden="false" customHeight="true" outlineLevel="0" collapsed="false">
      <c r="A8" s="15" t="n">
        <v>2</v>
      </c>
      <c r="B8" s="15"/>
      <c r="C8" s="15"/>
      <c r="D8" s="15"/>
      <c r="E8" s="15"/>
      <c r="F8" s="23"/>
      <c r="G8" s="15"/>
      <c r="H8" s="23"/>
      <c r="I8" s="15"/>
      <c r="J8" s="15"/>
      <c r="K8" s="19" t="str">
        <f aca="false">IF(OR(I8="",J8=""),"",I8*J8)</f>
        <v/>
      </c>
      <c r="L8" s="20" t="str">
        <f aca="false">IF(K8="","",INDEX(평가기준!$C$15:$C$19,MATCH(K8,평가기준!$A$15:$A$19,1)))</f>
        <v/>
      </c>
      <c r="M8" s="23"/>
      <c r="N8" s="15"/>
      <c r="O8" s="15"/>
      <c r="P8" s="19" t="str">
        <f aca="false">IF(OR(N8="",O8=""),"",N8*O8)</f>
        <v/>
      </c>
      <c r="Q8" s="20" t="str">
        <f aca="false">IF(P8="","",INDEX(평가기준!$C$15:$C$19,MATCH(P8,평가기준!$A$15:$A$19,1)))</f>
        <v/>
      </c>
      <c r="R8" s="15"/>
      <c r="S8" s="22"/>
      <c r="T8" s="22"/>
      <c r="U8" s="15"/>
    </row>
    <row r="9" customFormat="false" ht="27.75" hidden="false" customHeight="true" outlineLevel="0" collapsed="false">
      <c r="A9" s="15" t="n">
        <v>3</v>
      </c>
      <c r="B9" s="15"/>
      <c r="C9" s="15"/>
      <c r="D9" s="15"/>
      <c r="E9" s="15"/>
      <c r="F9" s="23"/>
      <c r="G9" s="15"/>
      <c r="H9" s="23"/>
      <c r="I9" s="15"/>
      <c r="J9" s="15"/>
      <c r="K9" s="19" t="str">
        <f aca="false">IF(OR(I9="",J9=""),"",I9*J9)</f>
        <v/>
      </c>
      <c r="L9" s="20" t="str">
        <f aca="false">IF(K9="","",INDEX(평가기준!$C$15:$C$19,MATCH(K9,평가기준!$A$15:$A$19,1)))</f>
        <v/>
      </c>
      <c r="M9" s="23"/>
      <c r="N9" s="15"/>
      <c r="O9" s="15"/>
      <c r="P9" s="19" t="str">
        <f aca="false">IF(OR(N9="",O9=""),"",N9*O9)</f>
        <v/>
      </c>
      <c r="Q9" s="20" t="str">
        <f aca="false">IF(P9="","",INDEX(평가기준!$C$15:$C$19,MATCH(P9,평가기준!$A$15:$A$19,1)))</f>
        <v/>
      </c>
      <c r="R9" s="15"/>
      <c r="S9" s="22"/>
      <c r="T9" s="22"/>
      <c r="U9" s="15"/>
    </row>
    <row r="10" customFormat="false" ht="27.75" hidden="false" customHeight="true" outlineLevel="0" collapsed="false">
      <c r="A10" s="15" t="n">
        <v>4</v>
      </c>
      <c r="B10" s="15"/>
      <c r="C10" s="15"/>
      <c r="D10" s="15"/>
      <c r="E10" s="15"/>
      <c r="F10" s="23"/>
      <c r="G10" s="15"/>
      <c r="H10" s="23"/>
      <c r="I10" s="15"/>
      <c r="J10" s="15"/>
      <c r="K10" s="19" t="str">
        <f aca="false">IF(OR(I10="",J10=""),"",I10*J10)</f>
        <v/>
      </c>
      <c r="L10" s="20" t="str">
        <f aca="false">IF(K10="","",INDEX(평가기준!$C$15:$C$19,MATCH(K10,평가기준!$A$15:$A$19,1)))</f>
        <v/>
      </c>
      <c r="M10" s="23"/>
      <c r="N10" s="15"/>
      <c r="O10" s="15"/>
      <c r="P10" s="19" t="str">
        <f aca="false">IF(OR(N10="",O10=""),"",N10*O10)</f>
        <v/>
      </c>
      <c r="Q10" s="20" t="str">
        <f aca="false">IF(P10="","",INDEX(평가기준!$C$15:$C$19,MATCH(P10,평가기준!$A$15:$A$19,1)))</f>
        <v/>
      </c>
      <c r="R10" s="15"/>
      <c r="S10" s="22"/>
      <c r="T10" s="22"/>
      <c r="U10" s="15"/>
    </row>
    <row r="11" customFormat="false" ht="27.75" hidden="false" customHeight="true" outlineLevel="0" collapsed="false">
      <c r="A11" s="15" t="n">
        <v>5</v>
      </c>
      <c r="B11" s="15"/>
      <c r="C11" s="15"/>
      <c r="D11" s="15"/>
      <c r="E11" s="15"/>
      <c r="F11" s="23"/>
      <c r="G11" s="15"/>
      <c r="H11" s="23"/>
      <c r="I11" s="15"/>
      <c r="J11" s="15"/>
      <c r="K11" s="19" t="str">
        <f aca="false">IF(OR(I11="",J11=""),"",I11*J11)</f>
        <v/>
      </c>
      <c r="L11" s="20" t="str">
        <f aca="false">IF(K11="","",INDEX(평가기준!$C$15:$C$19,MATCH(K11,평가기준!$A$15:$A$19,1)))</f>
        <v/>
      </c>
      <c r="M11" s="23"/>
      <c r="N11" s="15"/>
      <c r="O11" s="15"/>
      <c r="P11" s="19" t="str">
        <f aca="false">IF(OR(N11="",O11=""),"",N11*O11)</f>
        <v/>
      </c>
      <c r="Q11" s="20" t="str">
        <f aca="false">IF(P11="","",INDEX(평가기준!$C$15:$C$19,MATCH(P11,평가기준!$A$15:$A$19,1)))</f>
        <v/>
      </c>
      <c r="R11" s="15"/>
      <c r="S11" s="22"/>
      <c r="T11" s="22"/>
      <c r="U11" s="15"/>
    </row>
    <row r="12" customFormat="false" ht="27.75" hidden="false" customHeight="true" outlineLevel="0" collapsed="false">
      <c r="A12" s="15" t="n">
        <v>6</v>
      </c>
      <c r="B12" s="15"/>
      <c r="C12" s="15"/>
      <c r="D12" s="15"/>
      <c r="E12" s="15"/>
      <c r="F12" s="23"/>
      <c r="G12" s="15"/>
      <c r="H12" s="23"/>
      <c r="I12" s="15"/>
      <c r="J12" s="15"/>
      <c r="K12" s="19" t="str">
        <f aca="false">IF(OR(I12="",J12=""),"",I12*J12)</f>
        <v/>
      </c>
      <c r="L12" s="20" t="str">
        <f aca="false">IF(K12="","",INDEX(평가기준!$C$15:$C$19,MATCH(K12,평가기준!$A$15:$A$19,1)))</f>
        <v/>
      </c>
      <c r="M12" s="23"/>
      <c r="N12" s="15"/>
      <c r="O12" s="15"/>
      <c r="P12" s="19" t="str">
        <f aca="false">IF(OR(N12="",O12=""),"",N12*O12)</f>
        <v/>
      </c>
      <c r="Q12" s="20" t="str">
        <f aca="false">IF(P12="","",INDEX(평가기준!$C$15:$C$19,MATCH(P12,평가기준!$A$15:$A$19,1)))</f>
        <v/>
      </c>
      <c r="R12" s="15"/>
      <c r="S12" s="22"/>
      <c r="T12" s="22"/>
      <c r="U12" s="15"/>
    </row>
    <row r="13" customFormat="false" ht="27.75" hidden="false" customHeight="true" outlineLevel="0" collapsed="false">
      <c r="A13" s="15" t="n">
        <v>7</v>
      </c>
      <c r="B13" s="15"/>
      <c r="C13" s="15"/>
      <c r="D13" s="15"/>
      <c r="E13" s="15"/>
      <c r="F13" s="23"/>
      <c r="G13" s="15"/>
      <c r="H13" s="23"/>
      <c r="I13" s="15"/>
      <c r="J13" s="15"/>
      <c r="K13" s="19" t="str">
        <f aca="false">IF(OR(I13="",J13=""),"",I13*J13)</f>
        <v/>
      </c>
      <c r="L13" s="20" t="str">
        <f aca="false">IF(K13="","",INDEX(평가기준!$C$15:$C$19,MATCH(K13,평가기준!$A$15:$A$19,1)))</f>
        <v/>
      </c>
      <c r="M13" s="23"/>
      <c r="N13" s="15"/>
      <c r="O13" s="15"/>
      <c r="P13" s="19" t="str">
        <f aca="false">IF(OR(N13="",O13=""),"",N13*O13)</f>
        <v/>
      </c>
      <c r="Q13" s="20" t="str">
        <f aca="false">IF(P13="","",INDEX(평가기준!$C$15:$C$19,MATCH(P13,평가기준!$A$15:$A$19,1)))</f>
        <v/>
      </c>
      <c r="R13" s="15"/>
      <c r="S13" s="22"/>
      <c r="T13" s="22"/>
      <c r="U13" s="15"/>
    </row>
    <row r="14" customFormat="false" ht="27.75" hidden="false" customHeight="true" outlineLevel="0" collapsed="false">
      <c r="A14" s="15" t="n">
        <v>8</v>
      </c>
      <c r="B14" s="15"/>
      <c r="C14" s="15"/>
      <c r="D14" s="15"/>
      <c r="E14" s="15"/>
      <c r="F14" s="23"/>
      <c r="G14" s="15"/>
      <c r="H14" s="23"/>
      <c r="I14" s="15"/>
      <c r="J14" s="15"/>
      <c r="K14" s="19" t="str">
        <f aca="false">IF(OR(I14="",J14=""),"",I14*J14)</f>
        <v/>
      </c>
      <c r="L14" s="20" t="str">
        <f aca="false">IF(K14="","",INDEX(평가기준!$C$15:$C$19,MATCH(K14,평가기준!$A$15:$A$19,1)))</f>
        <v/>
      </c>
      <c r="M14" s="23"/>
      <c r="N14" s="15"/>
      <c r="O14" s="15"/>
      <c r="P14" s="19" t="str">
        <f aca="false">IF(OR(N14="",O14=""),"",N14*O14)</f>
        <v/>
      </c>
      <c r="Q14" s="20" t="str">
        <f aca="false">IF(P14="","",INDEX(평가기준!$C$15:$C$19,MATCH(P14,평가기준!$A$15:$A$19,1)))</f>
        <v/>
      </c>
      <c r="R14" s="15"/>
      <c r="S14" s="22"/>
      <c r="T14" s="22"/>
      <c r="U14" s="15"/>
    </row>
    <row r="15" customFormat="false" ht="27.75" hidden="false" customHeight="true" outlineLevel="0" collapsed="false">
      <c r="A15" s="15" t="n">
        <v>9</v>
      </c>
      <c r="B15" s="15"/>
      <c r="C15" s="15"/>
      <c r="D15" s="15"/>
      <c r="E15" s="15"/>
      <c r="F15" s="23"/>
      <c r="G15" s="15"/>
      <c r="H15" s="23"/>
      <c r="I15" s="15"/>
      <c r="J15" s="15"/>
      <c r="K15" s="19" t="str">
        <f aca="false">IF(OR(I15="",J15=""),"",I15*J15)</f>
        <v/>
      </c>
      <c r="L15" s="20" t="str">
        <f aca="false">IF(K15="","",INDEX(평가기준!$C$15:$C$19,MATCH(K15,평가기준!$A$15:$A$19,1)))</f>
        <v/>
      </c>
      <c r="M15" s="23"/>
      <c r="N15" s="15"/>
      <c r="O15" s="15"/>
      <c r="P15" s="19" t="str">
        <f aca="false">IF(OR(N15="",O15=""),"",N15*O15)</f>
        <v/>
      </c>
      <c r="Q15" s="20" t="str">
        <f aca="false">IF(P15="","",INDEX(평가기준!$C$15:$C$19,MATCH(P15,평가기준!$A$15:$A$19,1)))</f>
        <v/>
      </c>
      <c r="R15" s="15"/>
      <c r="S15" s="22"/>
      <c r="T15" s="22"/>
      <c r="U15" s="15"/>
    </row>
    <row r="16" customFormat="false" ht="27.75" hidden="false" customHeight="true" outlineLevel="0" collapsed="false">
      <c r="A16" s="15" t="n">
        <v>10</v>
      </c>
      <c r="B16" s="15"/>
      <c r="C16" s="15"/>
      <c r="D16" s="15"/>
      <c r="E16" s="15"/>
      <c r="F16" s="23"/>
      <c r="G16" s="15"/>
      <c r="H16" s="23"/>
      <c r="I16" s="15"/>
      <c r="J16" s="15"/>
      <c r="K16" s="19" t="str">
        <f aca="false">IF(OR(I16="",J16=""),"",I16*J16)</f>
        <v/>
      </c>
      <c r="L16" s="20" t="str">
        <f aca="false">IF(K16="","",INDEX(평가기준!$C$15:$C$19,MATCH(K16,평가기준!$A$15:$A$19,1)))</f>
        <v/>
      </c>
      <c r="M16" s="23"/>
      <c r="N16" s="15"/>
      <c r="O16" s="15"/>
      <c r="P16" s="19" t="str">
        <f aca="false">IF(OR(N16="",O16=""),"",N16*O16)</f>
        <v/>
      </c>
      <c r="Q16" s="20" t="str">
        <f aca="false">IF(P16="","",INDEX(평가기준!$C$15:$C$19,MATCH(P16,평가기준!$A$15:$A$19,1)))</f>
        <v/>
      </c>
      <c r="R16" s="15"/>
      <c r="S16" s="22"/>
      <c r="T16" s="22"/>
      <c r="U16" s="15"/>
    </row>
    <row r="17" customFormat="false" ht="27.75" hidden="false" customHeight="true" outlineLevel="0" collapsed="false">
      <c r="A17" s="15" t="n">
        <v>11</v>
      </c>
      <c r="B17" s="15"/>
      <c r="C17" s="15"/>
      <c r="D17" s="15"/>
      <c r="E17" s="15"/>
      <c r="F17" s="23"/>
      <c r="G17" s="15"/>
      <c r="H17" s="23"/>
      <c r="I17" s="15"/>
      <c r="J17" s="15"/>
      <c r="K17" s="19" t="str">
        <f aca="false">IF(OR(I17="",J17=""),"",I17*J17)</f>
        <v/>
      </c>
      <c r="L17" s="20" t="str">
        <f aca="false">IF(K17="","",INDEX(평가기준!$C$15:$C$19,MATCH(K17,평가기준!$A$15:$A$19,1)))</f>
        <v/>
      </c>
      <c r="M17" s="23"/>
      <c r="N17" s="15"/>
      <c r="O17" s="15"/>
      <c r="P17" s="19" t="str">
        <f aca="false">IF(OR(N17="",O17=""),"",N17*O17)</f>
        <v/>
      </c>
      <c r="Q17" s="20" t="str">
        <f aca="false">IF(P17="","",INDEX(평가기준!$C$15:$C$19,MATCH(P17,평가기준!$A$15:$A$19,1)))</f>
        <v/>
      </c>
      <c r="R17" s="15"/>
      <c r="S17" s="22"/>
      <c r="T17" s="22"/>
      <c r="U17" s="15"/>
    </row>
    <row r="18" customFormat="false" ht="27.75" hidden="false" customHeight="true" outlineLevel="0" collapsed="false">
      <c r="A18" s="15" t="n">
        <v>12</v>
      </c>
      <c r="B18" s="15"/>
      <c r="C18" s="15"/>
      <c r="D18" s="15"/>
      <c r="E18" s="15"/>
      <c r="F18" s="23"/>
      <c r="G18" s="15"/>
      <c r="H18" s="23"/>
      <c r="I18" s="15"/>
      <c r="J18" s="15"/>
      <c r="K18" s="19" t="str">
        <f aca="false">IF(OR(I18="",J18=""),"",I18*J18)</f>
        <v/>
      </c>
      <c r="L18" s="20" t="str">
        <f aca="false">IF(K18="","",INDEX(평가기준!$C$15:$C$19,MATCH(K18,평가기준!$A$15:$A$19,1)))</f>
        <v/>
      </c>
      <c r="M18" s="23"/>
      <c r="N18" s="15"/>
      <c r="O18" s="15"/>
      <c r="P18" s="19" t="str">
        <f aca="false">IF(OR(N18="",O18=""),"",N18*O18)</f>
        <v/>
      </c>
      <c r="Q18" s="20" t="str">
        <f aca="false">IF(P18="","",INDEX(평가기준!$C$15:$C$19,MATCH(P18,평가기준!$A$15:$A$19,1)))</f>
        <v/>
      </c>
      <c r="R18" s="15"/>
      <c r="S18" s="22"/>
      <c r="T18" s="22"/>
      <c r="U18" s="15"/>
    </row>
    <row r="19" customFormat="false" ht="27.75" hidden="false" customHeight="true" outlineLevel="0" collapsed="false">
      <c r="A19" s="15" t="n">
        <v>13</v>
      </c>
      <c r="B19" s="15"/>
      <c r="C19" s="15"/>
      <c r="D19" s="15"/>
      <c r="E19" s="15"/>
      <c r="F19" s="23"/>
      <c r="G19" s="15"/>
      <c r="H19" s="23"/>
      <c r="I19" s="15"/>
      <c r="J19" s="15"/>
      <c r="K19" s="19" t="str">
        <f aca="false">IF(OR(I19="",J19=""),"",I19*J19)</f>
        <v/>
      </c>
      <c r="L19" s="20" t="str">
        <f aca="false">IF(K19="","",INDEX(평가기준!$C$15:$C$19,MATCH(K19,평가기준!$A$15:$A$19,1)))</f>
        <v/>
      </c>
      <c r="M19" s="23"/>
      <c r="N19" s="15"/>
      <c r="O19" s="15"/>
      <c r="P19" s="19" t="str">
        <f aca="false">IF(OR(N19="",O19=""),"",N19*O19)</f>
        <v/>
      </c>
      <c r="Q19" s="20" t="str">
        <f aca="false">IF(P19="","",INDEX(평가기준!$C$15:$C$19,MATCH(P19,평가기준!$A$15:$A$19,1)))</f>
        <v/>
      </c>
      <c r="R19" s="15"/>
      <c r="S19" s="22"/>
      <c r="T19" s="22"/>
      <c r="U19" s="15"/>
    </row>
    <row r="20" customFormat="false" ht="27.75" hidden="false" customHeight="true" outlineLevel="0" collapsed="false">
      <c r="A20" s="15" t="n">
        <v>14</v>
      </c>
      <c r="B20" s="15"/>
      <c r="C20" s="15"/>
      <c r="D20" s="15"/>
      <c r="E20" s="15"/>
      <c r="F20" s="23"/>
      <c r="G20" s="15"/>
      <c r="H20" s="23"/>
      <c r="I20" s="15"/>
      <c r="J20" s="15"/>
      <c r="K20" s="19" t="str">
        <f aca="false">IF(OR(I20="",J20=""),"",I20*J20)</f>
        <v/>
      </c>
      <c r="L20" s="20" t="str">
        <f aca="false">IF(K20="","",INDEX(평가기준!$C$15:$C$19,MATCH(K20,평가기준!$A$15:$A$19,1)))</f>
        <v/>
      </c>
      <c r="M20" s="23"/>
      <c r="N20" s="15"/>
      <c r="O20" s="15"/>
      <c r="P20" s="19" t="str">
        <f aca="false">IF(OR(N20="",O20=""),"",N20*O20)</f>
        <v/>
      </c>
      <c r="Q20" s="20" t="str">
        <f aca="false">IF(P20="","",INDEX(평가기준!$C$15:$C$19,MATCH(P20,평가기준!$A$15:$A$19,1)))</f>
        <v/>
      </c>
      <c r="R20" s="15"/>
      <c r="S20" s="22"/>
      <c r="T20" s="22"/>
      <c r="U20" s="15"/>
    </row>
    <row r="21" customFormat="false" ht="27.75" hidden="false" customHeight="true" outlineLevel="0" collapsed="false">
      <c r="A21" s="15" t="n">
        <v>15</v>
      </c>
      <c r="B21" s="15"/>
      <c r="C21" s="15"/>
      <c r="D21" s="15"/>
      <c r="E21" s="15"/>
      <c r="F21" s="23"/>
      <c r="G21" s="15"/>
      <c r="H21" s="23"/>
      <c r="I21" s="15"/>
      <c r="J21" s="15"/>
      <c r="K21" s="19" t="str">
        <f aca="false">IF(OR(I21="",J21=""),"",I21*J21)</f>
        <v/>
      </c>
      <c r="L21" s="20" t="str">
        <f aca="false">IF(K21="","",INDEX(평가기준!$C$15:$C$19,MATCH(K21,평가기준!$A$15:$A$19,1)))</f>
        <v/>
      </c>
      <c r="M21" s="23"/>
      <c r="N21" s="15"/>
      <c r="O21" s="15"/>
      <c r="P21" s="19" t="str">
        <f aca="false">IF(OR(N21="",O21=""),"",N21*O21)</f>
        <v/>
      </c>
      <c r="Q21" s="20" t="str">
        <f aca="false">IF(P21="","",INDEX(평가기준!$C$15:$C$19,MATCH(P21,평가기준!$A$15:$A$19,1)))</f>
        <v/>
      </c>
      <c r="R21" s="15"/>
      <c r="S21" s="22"/>
      <c r="T21" s="22"/>
      <c r="U21" s="15"/>
    </row>
    <row r="22" customFormat="false" ht="27.75" hidden="false" customHeight="true" outlineLevel="0" collapsed="false">
      <c r="A22" s="15" t="n">
        <v>16</v>
      </c>
      <c r="B22" s="15"/>
      <c r="C22" s="15"/>
      <c r="D22" s="15"/>
      <c r="E22" s="15"/>
      <c r="F22" s="23"/>
      <c r="G22" s="15"/>
      <c r="H22" s="23"/>
      <c r="I22" s="15"/>
      <c r="J22" s="15"/>
      <c r="K22" s="19" t="str">
        <f aca="false">IF(OR(I22="",J22=""),"",I22*J22)</f>
        <v/>
      </c>
      <c r="L22" s="20" t="str">
        <f aca="false">IF(K22="","",INDEX(평가기준!$C$15:$C$19,MATCH(K22,평가기준!$A$15:$A$19,1)))</f>
        <v/>
      </c>
      <c r="M22" s="23"/>
      <c r="N22" s="15"/>
      <c r="O22" s="15"/>
      <c r="P22" s="19" t="str">
        <f aca="false">IF(OR(N22="",O22=""),"",N22*O22)</f>
        <v/>
      </c>
      <c r="Q22" s="20" t="str">
        <f aca="false">IF(P22="","",INDEX(평가기준!$C$15:$C$19,MATCH(P22,평가기준!$A$15:$A$19,1)))</f>
        <v/>
      </c>
      <c r="R22" s="15"/>
      <c r="S22" s="22"/>
      <c r="T22" s="22"/>
      <c r="U22" s="15"/>
    </row>
    <row r="23" customFormat="false" ht="27.75" hidden="false" customHeight="true" outlineLevel="0" collapsed="false">
      <c r="A23" s="15" t="n">
        <v>17</v>
      </c>
      <c r="B23" s="15"/>
      <c r="C23" s="15"/>
      <c r="D23" s="15"/>
      <c r="E23" s="15"/>
      <c r="F23" s="23"/>
      <c r="G23" s="15"/>
      <c r="H23" s="23"/>
      <c r="I23" s="15"/>
      <c r="J23" s="15"/>
      <c r="K23" s="19" t="str">
        <f aca="false">IF(OR(I23="",J23=""),"",I23*J23)</f>
        <v/>
      </c>
      <c r="L23" s="20" t="str">
        <f aca="false">IF(K23="","",INDEX(평가기준!$C$15:$C$19,MATCH(K23,평가기준!$A$15:$A$19,1)))</f>
        <v/>
      </c>
      <c r="M23" s="23"/>
      <c r="N23" s="15"/>
      <c r="O23" s="15"/>
      <c r="P23" s="19" t="str">
        <f aca="false">IF(OR(N23="",O23=""),"",N23*O23)</f>
        <v/>
      </c>
      <c r="Q23" s="20" t="str">
        <f aca="false">IF(P23="","",INDEX(평가기준!$C$15:$C$19,MATCH(P23,평가기준!$A$15:$A$19,1)))</f>
        <v/>
      </c>
      <c r="R23" s="15"/>
      <c r="S23" s="22"/>
      <c r="T23" s="22"/>
      <c r="U23" s="15"/>
    </row>
    <row r="24" customFormat="false" ht="27.75" hidden="false" customHeight="true" outlineLevel="0" collapsed="false">
      <c r="A24" s="15" t="n">
        <v>18</v>
      </c>
      <c r="B24" s="15"/>
      <c r="C24" s="15"/>
      <c r="D24" s="15"/>
      <c r="E24" s="15"/>
      <c r="F24" s="23"/>
      <c r="G24" s="15"/>
      <c r="H24" s="23"/>
      <c r="I24" s="15"/>
      <c r="J24" s="15"/>
      <c r="K24" s="19" t="str">
        <f aca="false">IF(OR(I24="",J24=""),"",I24*J24)</f>
        <v/>
      </c>
      <c r="L24" s="20" t="str">
        <f aca="false">IF(K24="","",INDEX(평가기준!$C$15:$C$19,MATCH(K24,평가기준!$A$15:$A$19,1)))</f>
        <v/>
      </c>
      <c r="M24" s="23"/>
      <c r="N24" s="15"/>
      <c r="O24" s="15"/>
      <c r="P24" s="19" t="str">
        <f aca="false">IF(OR(N24="",O24=""),"",N24*O24)</f>
        <v/>
      </c>
      <c r="Q24" s="20" t="str">
        <f aca="false">IF(P24="","",INDEX(평가기준!$C$15:$C$19,MATCH(P24,평가기준!$A$15:$A$19,1)))</f>
        <v/>
      </c>
      <c r="R24" s="15"/>
      <c r="S24" s="22"/>
      <c r="T24" s="22"/>
      <c r="U24" s="15"/>
    </row>
    <row r="25" customFormat="false" ht="27.75" hidden="false" customHeight="true" outlineLevel="0" collapsed="false">
      <c r="A25" s="15" t="n">
        <v>19</v>
      </c>
      <c r="B25" s="15"/>
      <c r="C25" s="15"/>
      <c r="D25" s="15"/>
      <c r="E25" s="15"/>
      <c r="F25" s="23"/>
      <c r="G25" s="15"/>
      <c r="H25" s="23"/>
      <c r="I25" s="15"/>
      <c r="J25" s="15"/>
      <c r="K25" s="19" t="str">
        <f aca="false">IF(OR(I25="",J25=""),"",I25*J25)</f>
        <v/>
      </c>
      <c r="L25" s="20" t="str">
        <f aca="false">IF(K25="","",INDEX(평가기준!$C$15:$C$19,MATCH(K25,평가기준!$A$15:$A$19,1)))</f>
        <v/>
      </c>
      <c r="M25" s="23"/>
      <c r="N25" s="15"/>
      <c r="O25" s="15"/>
      <c r="P25" s="19" t="str">
        <f aca="false">IF(OR(N25="",O25=""),"",N25*O25)</f>
        <v/>
      </c>
      <c r="Q25" s="20" t="str">
        <f aca="false">IF(P25="","",INDEX(평가기준!$C$15:$C$19,MATCH(P25,평가기준!$A$15:$A$19,1)))</f>
        <v/>
      </c>
      <c r="R25" s="15"/>
      <c r="S25" s="22"/>
      <c r="T25" s="22"/>
      <c r="U25" s="15"/>
    </row>
    <row r="26" customFormat="false" ht="27.75" hidden="false" customHeight="true" outlineLevel="0" collapsed="false">
      <c r="A26" s="15" t="n">
        <v>20</v>
      </c>
      <c r="B26" s="15"/>
      <c r="C26" s="15"/>
      <c r="D26" s="15"/>
      <c r="E26" s="15"/>
      <c r="F26" s="23"/>
      <c r="G26" s="15"/>
      <c r="H26" s="23"/>
      <c r="I26" s="15"/>
      <c r="J26" s="15"/>
      <c r="K26" s="19" t="str">
        <f aca="false">IF(OR(I26="",J26=""),"",I26*J26)</f>
        <v/>
      </c>
      <c r="L26" s="20" t="str">
        <f aca="false">IF(K26="","",INDEX(평가기준!$C$15:$C$19,MATCH(K26,평가기준!$A$15:$A$19,1)))</f>
        <v/>
      </c>
      <c r="M26" s="23"/>
      <c r="N26" s="15"/>
      <c r="O26" s="15"/>
      <c r="P26" s="19" t="str">
        <f aca="false">IF(OR(N26="",O26=""),"",N26*O26)</f>
        <v/>
      </c>
      <c r="Q26" s="20" t="str">
        <f aca="false">IF(P26="","",INDEX(평가기준!$C$15:$C$19,MATCH(P26,평가기준!$A$15:$A$19,1)))</f>
        <v/>
      </c>
      <c r="R26" s="15"/>
      <c r="S26" s="22"/>
      <c r="T26" s="22"/>
      <c r="U26" s="15"/>
    </row>
    <row r="28" customFormat="false" ht="24" hidden="false" customHeight="true" outlineLevel="0" collapsed="false">
      <c r="A28" s="11" t="s">
        <v>58</v>
      </c>
      <c r="B28" s="11"/>
      <c r="C28" s="11"/>
      <c r="D28" s="11"/>
      <c r="E28" s="11"/>
      <c r="F28" s="24" t="str">
        <f aca="false">COUNTIF(K7:K26,"&gt;"&amp;평가기준!$C$22)&amp;"건"</f>
        <v>1건</v>
      </c>
      <c r="G28" s="11" t="s">
        <v>59</v>
      </c>
      <c r="H28" s="11"/>
      <c r="I28" s="24" t="str">
        <f aca="false">COUNTIF(P7:P26,"&gt;"&amp;평가기준!$C$22)&amp;"건"</f>
        <v>0건</v>
      </c>
      <c r="J28" s="24"/>
      <c r="K28" s="24"/>
      <c r="L28" s="11" t="s">
        <v>60</v>
      </c>
      <c r="M28" s="11"/>
      <c r="N28" s="25" t="str">
        <f aca="false">COUNT(T7:T26)&amp;" / "&amp;COUNT(K7:K26)</f>
        <v>0 / 1</v>
      </c>
      <c r="O28" s="25"/>
      <c r="P28" s="25"/>
      <c r="Q28" s="25"/>
    </row>
  </sheetData>
  <mergeCells count="15">
    <mergeCell ref="A1:N1"/>
    <mergeCell ref="R1:R2"/>
    <mergeCell ref="A2:N2"/>
    <mergeCell ref="A4:B4"/>
    <mergeCell ref="C4:F4"/>
    <mergeCell ref="I4:J4"/>
    <mergeCell ref="K4:M4"/>
    <mergeCell ref="N4:P4"/>
    <mergeCell ref="Q4:U4"/>
    <mergeCell ref="A5:U5"/>
    <mergeCell ref="A28:E28"/>
    <mergeCell ref="G28:H28"/>
    <mergeCell ref="I28:K28"/>
    <mergeCell ref="L28:M28"/>
    <mergeCell ref="N28:Q28"/>
  </mergeCells>
  <conditionalFormatting sqref="L7:L26">
    <cfRule type="expression" priority="2" aboveAverage="0" equalAverage="0" bottom="0" percent="0" rank="0" text="" dxfId="0">
      <formula>ISNUMBER(SEARCH("매우 높음",L7))</formula>
    </cfRule>
    <cfRule type="expression" priority="3" aboveAverage="0" equalAverage="0" bottom="0" percent="0" rank="0" text="" dxfId="1">
      <formula>ISNUMBER(SEARCH("높음",L7))</formula>
    </cfRule>
    <cfRule type="expression" priority="4" aboveAverage="0" equalAverage="0" bottom="0" percent="0" rank="0" text="" dxfId="2">
      <formula>ISNUMBER(SEARCH("보통",L7))</formula>
    </cfRule>
    <cfRule type="expression" priority="5" aboveAverage="0" equalAverage="0" bottom="0" percent="0" rank="0" text="" dxfId="3">
      <formula>ISNUMBER(SEARCH("매우 낮음",L7))</formula>
    </cfRule>
    <cfRule type="expression" priority="6" aboveAverage="0" equalAverage="0" bottom="0" percent="0" rank="0" text="" dxfId="4">
      <formula>ISNUMBER(SEARCH("낮음",L7))</formula>
    </cfRule>
  </conditionalFormatting>
  <conditionalFormatting sqref="Q7:Q26">
    <cfRule type="expression" priority="7" aboveAverage="0" equalAverage="0" bottom="0" percent="0" rank="0" text="" dxfId="0">
      <formula>ISNUMBER(SEARCH("매우 높음",Q7))</formula>
    </cfRule>
    <cfRule type="expression" priority="8" aboveAverage="0" equalAverage="0" bottom="0" percent="0" rank="0" text="" dxfId="1">
      <formula>ISNUMBER(SEARCH("높음",Q7))</formula>
    </cfRule>
    <cfRule type="expression" priority="9" aboveAverage="0" equalAverage="0" bottom="0" percent="0" rank="0" text="" dxfId="2">
      <formula>ISNUMBER(SEARCH("보통",Q7))</formula>
    </cfRule>
    <cfRule type="expression" priority="10" aboveAverage="0" equalAverage="0" bottom="0" percent="0" rank="0" text="" dxfId="3">
      <formula>ISNUMBER(SEARCH("매우 낮음",Q7))</formula>
    </cfRule>
    <cfRule type="expression" priority="11" aboveAverage="0" equalAverage="0" bottom="0" percent="0" rank="0" text="" dxfId="4">
      <formula>ISNUMBER(SEARCH("낮음",Q7))</formula>
    </cfRule>
  </conditionalFormatting>
  <conditionalFormatting sqref="R7:S26">
    <cfRule type="expression" priority="12" aboveAverage="0" equalAverage="0" bottom="0" percent="0" rank="0" text="" dxfId="5">
      <formula>AND($K7&lt;&gt;"",$K7&gt;평가기준!$C$22,R7="")</formula>
    </cfRule>
  </conditionalFormatting>
  <dataValidations count="7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H4" type="list">
      <formula1>"최초평가,정기평가,수시평가,상시평가"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D7:D26" type="list">
      <formula1>"기계적 요인,전기적 요인,화학(물질)적 요인,생물학적 요인,작업특성 요인,작업환경 요인,기타"</formula1>
      <formula2>0</formula2>
    </dataValidation>
    <dataValidation allowBlank="true" error="1~5 사이 숫자를 넣으세요" errorStyle="stop" errorTitle="입력 확인" operator="between" prompt="가능성 1~5 (평가기준 시트)" showDropDown="false" showErrorMessage="true" showInputMessage="true" sqref="I7:I26" type="whole">
      <formula1>1</formula1>
      <formula2>5</formula2>
    </dataValidation>
    <dataValidation allowBlank="true" error="1~5 사이 숫자를 넣으세요" errorStyle="stop" errorTitle="입력 확인" operator="between" prompt="개선 후 가능성 1~5" showDropDown="false" showErrorMessage="true" showInputMessage="true" sqref="N7:N26" type="whole">
      <formula1>1</formula1>
      <formula2>5</formula2>
    </dataValidation>
    <dataValidation allowBlank="true" error="1~4 사이 숫자를 넣으세요" errorStyle="stop" errorTitle="입력 확인" operator="between" prompt="중대성 1~4 (평가기준 시트)" showDropDown="false" showErrorMessage="true" showInputMessage="true" sqref="J7:J26" type="whole">
      <formula1>1</formula1>
      <formula2>4</formula2>
    </dataValidation>
    <dataValidation allowBlank="true" error="1~4 사이 숫자를 넣으세요" errorStyle="stop" errorTitle="입력 확인" operator="between" prompt="개선 후 중대성 1~4" showDropDown="false" showErrorMessage="true" showInputMessage="true" sqref="O7:O26" type="whole">
      <formula1>1</formula1>
      <formula2>4</formula2>
    </dataValidation>
    <dataValidation allowBlank="true" error="날짜로 넣으세요(예: 2026-10-27)" errorStyle="stop" errorTitle="날짜 확인" operator="greaterThan" showDropDown="false" showErrorMessage="true" showInputMessage="false" sqref="S7:T26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9009"/>
    <pageSetUpPr fitToPage="tru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3" min="3" style="0" width="40"/>
    <col collapsed="false" customWidth="true" hidden="false" outlineLevel="0" max="4" min="4" style="0" width="30"/>
    <col collapsed="false" customWidth="true" hidden="false" outlineLevel="0" max="5" min="5" style="0" width="10"/>
    <col collapsed="false" customWidth="true" hidden="false" outlineLevel="0" max="6" min="6" style="0" width="12"/>
    <col collapsed="false" customWidth="true" hidden="false" outlineLevel="0" max="7" min="7" style="0" width="40"/>
  </cols>
  <sheetData>
    <row r="1" customFormat="false" ht="33.75" hidden="false" customHeight="true" outlineLevel="0" collapsed="false">
      <c r="A1" s="1" t="s">
        <v>61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9" t="s">
        <v>62</v>
      </c>
      <c r="B2" s="9"/>
      <c r="C2" s="9"/>
      <c r="D2" s="9"/>
      <c r="E2" s="9"/>
      <c r="F2" s="9"/>
      <c r="G2" s="9"/>
    </row>
    <row r="4" customFormat="false" ht="30" hidden="false" customHeight="true" outlineLevel="0" collapsed="false">
      <c r="A4" s="11" t="s">
        <v>63</v>
      </c>
      <c r="B4" s="11" t="s">
        <v>64</v>
      </c>
      <c r="C4" s="11" t="s">
        <v>65</v>
      </c>
      <c r="E4" s="11" t="s">
        <v>66</v>
      </c>
      <c r="F4" s="11" t="s">
        <v>64</v>
      </c>
      <c r="G4" s="11" t="s">
        <v>65</v>
      </c>
    </row>
    <row r="5" customFormat="false" ht="30" hidden="false" customHeight="true" outlineLevel="0" collapsed="false">
      <c r="A5" s="25" t="n">
        <v>5</v>
      </c>
      <c r="B5" s="26" t="s">
        <v>67</v>
      </c>
      <c r="C5" s="27" t="s">
        <v>68</v>
      </c>
      <c r="E5" s="25" t="n">
        <v>4</v>
      </c>
      <c r="F5" s="26" t="s">
        <v>69</v>
      </c>
      <c r="G5" s="27" t="s">
        <v>70</v>
      </c>
    </row>
    <row r="6" customFormat="false" ht="30" hidden="false" customHeight="true" outlineLevel="0" collapsed="false">
      <c r="A6" s="25" t="n">
        <v>4</v>
      </c>
      <c r="B6" s="26" t="s">
        <v>71</v>
      </c>
      <c r="C6" s="27" t="s">
        <v>72</v>
      </c>
      <c r="E6" s="25" t="n">
        <v>3</v>
      </c>
      <c r="F6" s="26" t="s">
        <v>73</v>
      </c>
      <c r="G6" s="27" t="s">
        <v>74</v>
      </c>
    </row>
    <row r="7" customFormat="false" ht="30" hidden="false" customHeight="true" outlineLevel="0" collapsed="false">
      <c r="A7" s="25" t="n">
        <v>3</v>
      </c>
      <c r="B7" s="26" t="s">
        <v>75</v>
      </c>
      <c r="C7" s="27" t="s">
        <v>76</v>
      </c>
      <c r="E7" s="25" t="n">
        <v>2</v>
      </c>
      <c r="F7" s="26" t="s">
        <v>77</v>
      </c>
      <c r="G7" s="27" t="s">
        <v>78</v>
      </c>
    </row>
    <row r="8" customFormat="false" ht="30" hidden="false" customHeight="true" outlineLevel="0" collapsed="false">
      <c r="A8" s="25" t="n">
        <v>2</v>
      </c>
      <c r="B8" s="26" t="s">
        <v>79</v>
      </c>
      <c r="C8" s="27" t="s">
        <v>80</v>
      </c>
      <c r="E8" s="25" t="n">
        <v>1</v>
      </c>
      <c r="F8" s="26" t="s">
        <v>81</v>
      </c>
      <c r="G8" s="27" t="s">
        <v>82</v>
      </c>
    </row>
    <row r="9" customFormat="false" ht="30" hidden="false" customHeight="true" outlineLevel="0" collapsed="false">
      <c r="A9" s="25" t="n">
        <v>1</v>
      </c>
      <c r="B9" s="26" t="s">
        <v>83</v>
      </c>
      <c r="C9" s="27" t="s">
        <v>84</v>
      </c>
    </row>
    <row r="12" customFormat="false" ht="17.15" hidden="false" customHeight="false" outlineLevel="0" collapsed="false">
      <c r="A12" s="4" t="s">
        <v>85</v>
      </c>
    </row>
    <row r="14" customFormat="false" ht="24" hidden="false" customHeight="true" outlineLevel="0" collapsed="false">
      <c r="A14" s="11" t="s">
        <v>86</v>
      </c>
      <c r="B14" s="11" t="s">
        <v>87</v>
      </c>
      <c r="C14" s="11" t="s">
        <v>38</v>
      </c>
      <c r="D14" s="11" t="s">
        <v>88</v>
      </c>
    </row>
    <row r="15" customFormat="false" ht="21.75" hidden="false" customHeight="true" outlineLevel="0" collapsed="false">
      <c r="A15" s="25" t="n">
        <v>1</v>
      </c>
      <c r="B15" s="26" t="n">
        <v>3</v>
      </c>
      <c r="C15" s="28" t="s">
        <v>83</v>
      </c>
      <c r="D15" s="27" t="s">
        <v>89</v>
      </c>
    </row>
    <row r="16" customFormat="false" ht="21.75" hidden="false" customHeight="true" outlineLevel="0" collapsed="false">
      <c r="A16" s="25" t="n">
        <v>4</v>
      </c>
      <c r="B16" s="26" t="n">
        <v>6</v>
      </c>
      <c r="C16" s="29" t="s">
        <v>79</v>
      </c>
      <c r="D16" s="27" t="s">
        <v>90</v>
      </c>
    </row>
    <row r="17" customFormat="false" ht="21.75" hidden="false" customHeight="true" outlineLevel="0" collapsed="false">
      <c r="A17" s="25" t="n">
        <v>8</v>
      </c>
      <c r="B17" s="26" t="n">
        <v>10</v>
      </c>
      <c r="C17" s="30" t="s">
        <v>75</v>
      </c>
      <c r="D17" s="27" t="s">
        <v>91</v>
      </c>
    </row>
    <row r="18" customFormat="false" ht="21.75" hidden="false" customHeight="true" outlineLevel="0" collapsed="false">
      <c r="A18" s="25" t="n">
        <v>12</v>
      </c>
      <c r="B18" s="26" t="n">
        <v>15</v>
      </c>
      <c r="C18" s="31" t="s">
        <v>71</v>
      </c>
      <c r="D18" s="27" t="s">
        <v>92</v>
      </c>
    </row>
    <row r="19" customFormat="false" ht="21.75" hidden="false" customHeight="true" outlineLevel="0" collapsed="false">
      <c r="A19" s="25" t="n">
        <v>16</v>
      </c>
      <c r="B19" s="26" t="n">
        <v>20</v>
      </c>
      <c r="C19" s="32" t="s">
        <v>67</v>
      </c>
      <c r="D19" s="27" t="s">
        <v>93</v>
      </c>
    </row>
    <row r="22" customFormat="false" ht="30" hidden="false" customHeight="true" outlineLevel="0" collapsed="false">
      <c r="A22" s="11" t="s">
        <v>94</v>
      </c>
      <c r="B22" s="11"/>
      <c r="C22" s="33" t="n">
        <v>6</v>
      </c>
    </row>
    <row r="24" customFormat="false" ht="15" hidden="false" customHeight="false" outlineLevel="0" collapsed="false">
      <c r="A24" s="4" t="s">
        <v>95</v>
      </c>
    </row>
    <row r="25" customFormat="false" ht="15" hidden="false" customHeight="false" outlineLevel="0" collapsed="false">
      <c r="A25" s="34" t="s">
        <v>96</v>
      </c>
      <c r="B25" s="35" t="n">
        <v>4</v>
      </c>
      <c r="C25" s="35" t="n">
        <v>3</v>
      </c>
      <c r="D25" s="35" t="n">
        <v>2</v>
      </c>
      <c r="E25" s="35" t="n">
        <v>1</v>
      </c>
    </row>
    <row r="26" customFormat="false" ht="21.75" hidden="false" customHeight="true" outlineLevel="0" collapsed="false">
      <c r="A26" s="35" t="n">
        <v>5</v>
      </c>
      <c r="B26" s="36" t="n">
        <f aca="false">$A26*B$25</f>
        <v>20</v>
      </c>
      <c r="C26" s="36" t="n">
        <f aca="false">$A26*C$25</f>
        <v>15</v>
      </c>
      <c r="D26" s="36" t="n">
        <f aca="false">$A26*D$25</f>
        <v>10</v>
      </c>
      <c r="E26" s="36" t="n">
        <f aca="false">$A26*E$25</f>
        <v>5</v>
      </c>
    </row>
    <row r="27" customFormat="false" ht="21.75" hidden="false" customHeight="true" outlineLevel="0" collapsed="false">
      <c r="A27" s="35" t="n">
        <v>4</v>
      </c>
      <c r="B27" s="36" t="n">
        <f aca="false">$A27*B$25</f>
        <v>16</v>
      </c>
      <c r="C27" s="36" t="n">
        <f aca="false">$A27*C$25</f>
        <v>12</v>
      </c>
      <c r="D27" s="36" t="n">
        <f aca="false">$A27*D$25</f>
        <v>8</v>
      </c>
      <c r="E27" s="36" t="n">
        <f aca="false">$A27*E$25</f>
        <v>4</v>
      </c>
    </row>
    <row r="28" customFormat="false" ht="21.75" hidden="false" customHeight="true" outlineLevel="0" collapsed="false">
      <c r="A28" s="35" t="n">
        <v>3</v>
      </c>
      <c r="B28" s="36" t="n">
        <f aca="false">$A28*B$25</f>
        <v>12</v>
      </c>
      <c r="C28" s="36" t="n">
        <f aca="false">$A28*C$25</f>
        <v>9</v>
      </c>
      <c r="D28" s="36" t="n">
        <f aca="false">$A28*D$25</f>
        <v>6</v>
      </c>
      <c r="E28" s="36" t="n">
        <f aca="false">$A28*E$25</f>
        <v>3</v>
      </c>
    </row>
    <row r="29" customFormat="false" ht="21.75" hidden="false" customHeight="true" outlineLevel="0" collapsed="false">
      <c r="A29" s="35" t="n">
        <v>2</v>
      </c>
      <c r="B29" s="36" t="n">
        <f aca="false">$A29*B$25</f>
        <v>8</v>
      </c>
      <c r="C29" s="36" t="n">
        <f aca="false">$A29*C$25</f>
        <v>6</v>
      </c>
      <c r="D29" s="36" t="n">
        <f aca="false">$A29*D$25</f>
        <v>4</v>
      </c>
      <c r="E29" s="36" t="n">
        <f aca="false">$A29*E$25</f>
        <v>2</v>
      </c>
    </row>
    <row r="30" customFormat="false" ht="21.75" hidden="false" customHeight="true" outlineLevel="0" collapsed="false">
      <c r="A30" s="35" t="n">
        <v>1</v>
      </c>
      <c r="B30" s="36" t="n">
        <f aca="false">$A30*B$25</f>
        <v>4</v>
      </c>
      <c r="C30" s="36" t="n">
        <f aca="false">$A30*C$25</f>
        <v>3</v>
      </c>
      <c r="D30" s="36" t="n">
        <f aca="false">$A30*D$25</f>
        <v>2</v>
      </c>
      <c r="E30" s="36" t="n">
        <f aca="false">$A30*E$25</f>
        <v>1</v>
      </c>
    </row>
  </sheetData>
  <mergeCells count="3">
    <mergeCell ref="A1:G1"/>
    <mergeCell ref="A2:G2"/>
    <mergeCell ref="A22:B22"/>
  </mergeCells>
  <conditionalFormatting sqref="B26:E30">
    <cfRule type="expression" priority="2" aboveAverage="0" equalAverage="0" bottom="0" percent="0" rank="0" text="" dxfId="0">
      <formula>B26&gt;=16</formula>
    </cfRule>
    <cfRule type="expression" priority="3" aboveAverage="0" equalAverage="0" bottom="0" percent="0" rank="0" text="" dxfId="1">
      <formula>B26&gt;=12</formula>
    </cfRule>
    <cfRule type="expression" priority="4" aboveAverage="0" equalAverage="0" bottom="0" percent="0" rank="0" text="" dxfId="2">
      <formula>B26&gt;=8</formula>
    </cfRule>
    <cfRule type="expression" priority="5" aboveAverage="0" equalAverage="0" bottom="0" percent="0" rank="0" text="" dxfId="6">
      <formula>B26&gt;=4</formula>
    </cfRule>
    <cfRule type="expression" priority="6" aboveAverage="0" equalAverage="0" bottom="0" percent="0" rank="0" text="" dxfId="7">
      <formula>B26&gt;=1</formula>
    </cfRule>
  </conditionalFormatting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2026-10-27T02:12:19Z</dcterms:created>
  <dc:creator>openpyxl</dc:creator>
  <dc:description/>
  <dc:language>en-US</dc:language>
  <cp:lastModifiedBy/>
  <dcterms:modified xsi:type="dcterms:W3CDTF">2026-10-27T02:12:19Z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