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보호구 지급대장" sheetId="2" state="visible" r:id="rId4"/>
    <sheet name="보호구 점검기록" sheetId="3" state="visible" r:id="rId5"/>
    <sheet name="지급 기준(제32조)" sheetId="4" state="visible" r:id="rId6"/>
  </sheets>
  <definedNames>
    <definedName function="false" hidden="false" localSheetId="2" name="_xlnm.Print_Area" vbProcedure="false">'보호구 점검기록'!$A$1:$H$34</definedName>
    <definedName function="false" hidden="false" localSheetId="2" name="_xlnm.Print_Titles" vbProcedure="false">'보호구 점검기록'!$4:$4</definedName>
    <definedName function="false" hidden="false" localSheetId="1" name="_xlnm.Print_Area" vbProcedure="false">'보호구 지급대장'!$A$1:$K$41</definedName>
    <definedName function="false" hidden="false" localSheetId="1" name="_xlnm.Print_Titles" vbProcedure="false">'보호구 지급대장'!$5:$5</definedName>
    <definedName function="false" hidden="false" localSheetId="3" name="_xlnm.Print_Area" vbProcedure="false">'지급 기준(제32조)'!$A$1:$C$17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<sst xmlns="http://schemas.openxmlformats.org/spreadsheetml/2006/main" count="92" uniqueCount="87">
  <si>
    <r>
      <rPr>
        <b val="true"/>
        <sz val="18"/>
        <color rgb="FF13233A"/>
        <rFont val="Noto Sans CJK SC"/>
        <family val="2"/>
      </rPr>
      <t xml:space="preserve">보호구 지급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관리대장 — 작성 안내</t>
    </r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</si>
  <si>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</si>
  <si>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</si>
  <si>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이렇게 쓰세요</t>
  </si>
  <si>
    <r>
      <rPr>
        <sz val="10"/>
        <color rgb="FF1F2937"/>
        <rFont val="Noto Sans CJK SC"/>
        <family val="2"/>
      </rPr>
      <t xml:space="preserve">지급할 때마다 한 줄씩 적고 수령 서명을 받습니다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사용기한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교체 예정일을 넣으면 교체 상태가 자동으로 표시됩니다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지난 날짜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교체 필요</t>
    </r>
    <r>
      <rPr>
        <sz val="10"/>
        <color rgb="FF1F2937"/>
        <rFont val="맑은 고딕"/>
        <family val="0"/>
        <charset val="1"/>
      </rPr>
      <t xml:space="preserve">, 30</t>
    </r>
    <r>
      <rPr>
        <sz val="10"/>
        <color rgb="FF1F2937"/>
        <rFont val="Noto Sans CJK SC"/>
        <family val="2"/>
      </rPr>
      <t xml:space="preserve">일 이내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주황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</si>
  <si>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sz val="10"/>
        <color rgb="FF1F2937"/>
        <rFont val="Noto Sans CJK SC"/>
        <family val="2"/>
      </rPr>
      <t xml:space="preserve">보호구는 안전인증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자율안전확인 대상인지 확인하고 인증 제품을 지급하세요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인증 확인</t>
    </r>
    <r>
      <rPr>
        <sz val="10"/>
        <color rgb="FF1F2937"/>
        <rFont val="맑은 고딕"/>
        <family val="0"/>
        <charset val="1"/>
      </rPr>
      <t xml:space="preserve">: safeplum.com/tools/gear-cert/</t>
    </r>
  </si>
  <si>
    <r>
      <rPr>
        <sz val="10"/>
        <color rgb="FF1F2937"/>
        <rFont val="Noto Sans CJK SC"/>
        <family val="2"/>
      </rPr>
      <t xml:space="preserve">점검기록 시트에 정기 점검 결과를 남기고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다음 점검일이 지나면 빨간색으로 표시됩니다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</si>
  <si>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i val="true"/>
        <sz val="9"/>
        <color rgb="FF6B7280"/>
        <rFont val="Noto Sans CJK SC"/>
        <family val="2"/>
      </rPr>
      <t xml:space="preserve">근거</t>
    </r>
    <r>
      <rPr>
        <i val="true"/>
        <sz val="9"/>
        <color rgb="FF6B7280"/>
        <rFont val="맑은 고딕"/>
        <family val="0"/>
        <charset val="1"/>
      </rPr>
      <t xml:space="preserve">: </t>
    </r>
    <r>
      <rPr>
        <i val="true"/>
        <sz val="9"/>
        <color rgb="FF6B7280"/>
        <rFont val="Noto Sans CJK SC"/>
        <family val="2"/>
      </rPr>
      <t xml:space="preserve">산업안전보건기준에 관한 규칙 제</t>
    </r>
    <r>
      <rPr>
        <i val="true"/>
        <sz val="9"/>
        <color rgb="FF6B7280"/>
        <rFont val="맑은 고딕"/>
        <family val="0"/>
        <charset val="1"/>
      </rPr>
      <t xml:space="preserve">32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(</t>
    </r>
    <r>
      <rPr>
        <i val="true"/>
        <sz val="9"/>
        <color rgb="FF6B7280"/>
        <rFont val="Noto Sans CJK SC"/>
        <family val="2"/>
      </rPr>
      <t xml:space="preserve">보호구의 지급 등</t>
    </r>
    <r>
      <rPr>
        <i val="true"/>
        <sz val="9"/>
        <color rgb="FF6B7280"/>
        <rFont val="맑은 고딕"/>
        <family val="0"/>
        <charset val="1"/>
      </rPr>
      <t xml:space="preserve">). </t>
    </r>
    <r>
      <rPr>
        <i val="true"/>
        <sz val="9"/>
        <color rgb="FF6B7280"/>
        <rFont val="Noto Sans CJK SC"/>
        <family val="2"/>
      </rPr>
      <t xml:space="preserve">화면으로 작성</t>
    </r>
    <r>
      <rPr>
        <i val="true"/>
        <sz val="9"/>
        <color rgb="FF6B7280"/>
        <rFont val="맑은 고딕"/>
        <family val="0"/>
        <charset val="1"/>
      </rPr>
      <t xml:space="preserve">: safeplum.com/tools/forms/ppe-ledger/</t>
    </r>
  </si>
  <si>
    <r>
      <rPr>
        <b val="true"/>
        <sz val="18"/>
        <color rgb="FF13233A"/>
        <rFont val="Noto Sans CJK SC"/>
        <family val="2"/>
      </rPr>
      <t xml:space="preserve">보호구 지급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관리대장</t>
    </r>
  </si>
  <si>
    <t xml:space="preserve">결
재</t>
  </si>
  <si>
    <t xml:space="preserve">담당</t>
  </si>
  <si>
    <t xml:space="preserve">승인</t>
  </si>
  <si>
    <r>
      <rPr>
        <sz val="9"/>
        <color rgb="FF6B7280"/>
        <rFont val="Noto Sans CJK SC"/>
        <family val="2"/>
      </rPr>
      <t xml:space="preserve">작업조건에 맞는 보호구를 작업하는 근로자 수 이상 지급하고 착용하도록 해야 합니다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안전보건규칙 제</t>
    </r>
    <r>
      <rPr>
        <sz val="9"/>
        <color rgb="FF6B7280"/>
        <rFont val="맑은 고딕"/>
        <family val="0"/>
        <charset val="1"/>
      </rPr>
      <t xml:space="preserve">32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</si>
  <si>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</si>
  <si>
    <t xml:space="preserve">No</t>
  </si>
  <si>
    <t xml:space="preserve">지급일</t>
  </si>
  <si>
    <t xml:space="preserve">소속</t>
  </si>
  <si>
    <t xml:space="preserve">성명</t>
  </si>
  <si>
    <t xml:space="preserve">보호구 종류</t>
  </si>
  <si>
    <r>
      <rPr>
        <b val="true"/>
        <sz val="9.5"/>
        <color rgb="FF13233A"/>
        <rFont val="Noto Sans CJK SC"/>
        <family val="2"/>
      </rPr>
      <t xml:space="preserve">규격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모델</t>
    </r>
  </si>
  <si>
    <t xml:space="preserve">수량</t>
  </si>
  <si>
    <t xml:space="preserve">지급 사유</t>
  </si>
  <si>
    <r>
      <rPr>
        <b val="true"/>
        <sz val="9.5"/>
        <color rgb="FF13233A"/>
        <rFont val="Noto Sans CJK SC"/>
        <family val="2"/>
      </rPr>
      <t xml:space="preserve">사용기한</t>
    </r>
    <r>
      <rPr>
        <b val="true"/>
        <sz val="9.5"/>
        <color rgb="FF13233A"/>
        <rFont val="맑은 고딕"/>
        <family val="0"/>
        <charset val="1"/>
      </rPr>
      <t xml:space="preserve">·
</t>
    </r>
    <r>
      <rPr>
        <b val="true"/>
        <sz val="9.5"/>
        <color rgb="FF13233A"/>
        <rFont val="Noto Sans CJK SC"/>
        <family val="2"/>
      </rPr>
      <t xml:space="preserve">교체 예정일</t>
    </r>
  </si>
  <si>
    <t xml:space="preserve">교체 상태</t>
  </si>
  <si>
    <t xml:space="preserve">수령 서명</t>
  </si>
  <si>
    <t xml:space="preserve">2026-10-27</t>
  </si>
  <si>
    <r>
      <rPr>
        <i val="true"/>
        <sz val="9.5"/>
        <color rgb="FF8A94A3"/>
        <rFont val="Noto Sans CJK SC"/>
        <family val="2"/>
      </rPr>
      <t xml:space="preserve">생산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팀</t>
    </r>
  </si>
  <si>
    <t xml:space="preserve">○○○</t>
  </si>
  <si>
    <t xml:space="preserve">안전화</t>
  </si>
  <si>
    <r>
      <rPr>
        <i val="true"/>
        <sz val="9.5"/>
        <color rgb="FF8A94A3"/>
        <rFont val="맑은 고딕"/>
        <family val="0"/>
        <charset val="1"/>
      </rPr>
      <t xml:space="preserve">KCs </t>
    </r>
    <r>
      <rPr>
        <i val="true"/>
        <sz val="9.5"/>
        <color rgb="FF8A94A3"/>
        <rFont val="Noto Sans CJK SC"/>
        <family val="2"/>
      </rPr>
      <t xml:space="preserve">인증 ○○ </t>
    </r>
    <r>
      <rPr>
        <i val="true"/>
        <sz val="9.5"/>
        <color rgb="FF8A94A3"/>
        <rFont val="맑은 고딕"/>
        <family val="0"/>
        <charset val="1"/>
      </rPr>
      <t xml:space="preserve">270</t>
    </r>
  </si>
  <si>
    <t xml:space="preserve">신규 입사</t>
  </si>
  <si>
    <t xml:space="preserve">2027-10-26</t>
  </si>
  <si>
    <t xml:space="preserve">지급 건수</t>
  </si>
  <si>
    <t xml:space="preserve">지급 수량</t>
  </si>
  <si>
    <t xml:space="preserve">교체 필요</t>
  </si>
  <si>
    <r>
      <rPr>
        <b val="true"/>
        <sz val="9.5"/>
        <color rgb="FF13233A"/>
        <rFont val="맑은 고딕"/>
        <family val="0"/>
        <charset val="1"/>
      </rPr>
      <t xml:space="preserve">30</t>
    </r>
    <r>
      <rPr>
        <b val="true"/>
        <sz val="9.5"/>
        <color rgb="FF13233A"/>
        <rFont val="Noto Sans CJK SC"/>
        <family val="2"/>
      </rPr>
      <t xml:space="preserve">일 이내</t>
    </r>
  </si>
  <si>
    <t xml:space="preserve">보호구 점검 기록</t>
  </si>
  <si>
    <t xml:space="preserve">정기적으로 보호구 상태를 점검하고 불량은 바로 교체합니다</t>
  </si>
  <si>
    <t xml:space="preserve">점검일</t>
  </si>
  <si>
    <r>
      <rPr>
        <b val="true"/>
        <sz val="9.5"/>
        <color rgb="FF13233A"/>
        <rFont val="Noto Sans CJK SC"/>
        <family val="2"/>
      </rPr>
      <t xml:space="preserve">보관 장소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부서</t>
    </r>
  </si>
  <si>
    <t xml:space="preserve">점검 내용</t>
  </si>
  <si>
    <t xml:space="preserve">결과</t>
  </si>
  <si>
    <t xml:space="preserve">조치</t>
  </si>
  <si>
    <t xml:space="preserve">다음 점검일</t>
  </si>
  <si>
    <t xml:space="preserve">용접 작업장</t>
  </si>
  <si>
    <t xml:space="preserve">보안면</t>
  </si>
  <si>
    <r>
      <rPr>
        <i val="true"/>
        <sz val="9.5"/>
        <color rgb="FF8A94A3"/>
        <rFont val="Noto Sans CJK SC"/>
        <family val="2"/>
      </rPr>
      <t xml:space="preserve">필터 렌즈 긁힘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변색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머리띠 조임 상태</t>
    </r>
  </si>
  <si>
    <t xml:space="preserve">불량</t>
  </si>
  <si>
    <r>
      <rPr>
        <i val="true"/>
        <sz val="9.5"/>
        <color rgb="FF8A94A3"/>
        <rFont val="Noto Sans CJK SC"/>
        <family val="2"/>
      </rPr>
      <t xml:space="preserve">필터 렌즈 교체 </t>
    </r>
    <r>
      <rPr>
        <i val="true"/>
        <sz val="9.5"/>
        <color rgb="FF8A94A3"/>
        <rFont val="맑은 고딕"/>
        <family val="0"/>
        <charset val="1"/>
      </rPr>
      <t xml:space="preserve">3</t>
    </r>
    <r>
      <rPr>
        <i val="true"/>
        <sz val="9.5"/>
        <color rgb="FF8A94A3"/>
        <rFont val="Noto Sans CJK SC"/>
        <family val="2"/>
      </rPr>
      <t xml:space="preserve">개</t>
    </r>
  </si>
  <si>
    <t xml:space="preserve">2026-11-27</t>
  </si>
  <si>
    <t xml:space="preserve">작업별 보호구 지급 기준</t>
  </si>
  <si>
    <r>
      <rPr>
        <sz val="9"/>
        <color rgb="FF6B7280"/>
        <rFont val="Noto Sans CJK SC"/>
        <family val="2"/>
      </rPr>
      <t xml:space="preserve">산업안전보건기준에 관한 규칙 제</t>
    </r>
    <r>
      <rPr>
        <sz val="9"/>
        <color rgb="FF6B7280"/>
        <rFont val="맑은 고딕"/>
        <family val="0"/>
        <charset val="1"/>
      </rPr>
      <t xml:space="preserve">32</t>
    </r>
    <r>
      <rPr>
        <sz val="9"/>
        <color rgb="FF6B7280"/>
        <rFont val="Noto Sans CJK SC"/>
        <family val="2"/>
      </rPr>
      <t xml:space="preserve">조제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항 </t>
    </r>
    <r>
      <rPr>
        <sz val="9"/>
        <color rgb="FF6B7280"/>
        <rFont val="맑은 고딕"/>
        <family val="0"/>
        <charset val="1"/>
      </rPr>
      <t xml:space="preserve">(2026. 3. 2 </t>
    </r>
    <r>
      <rPr>
        <sz val="9"/>
        <color rgb="FF6B7280"/>
        <rFont val="Noto Sans CJK SC"/>
        <family val="2"/>
      </rPr>
      <t xml:space="preserve">시행본 기준</t>
    </r>
    <r>
      <rPr>
        <sz val="9"/>
        <color rgb="FF6B7280"/>
        <rFont val="맑은 고딕"/>
        <family val="0"/>
        <charset val="1"/>
      </rPr>
      <t xml:space="preserve">)</t>
    </r>
  </si>
  <si>
    <t xml:space="preserve">호</t>
  </si>
  <si>
    <t xml:space="preserve">작업</t>
  </si>
  <si>
    <t xml:space="preserve">보호구</t>
  </si>
  <si>
    <t xml:space="preserve">1</t>
  </si>
  <si>
    <t xml:space="preserve">물체가 떨어지거나 날아올 위험 또는 근로자가 추락할 위험이 있는 작업</t>
  </si>
  <si>
    <t xml:space="preserve">안전모</t>
  </si>
  <si>
    <t xml:space="preserve">2</t>
  </si>
  <si>
    <r>
      <rPr>
        <sz val="9.5"/>
        <color rgb="FF1F2937"/>
        <rFont val="Noto Sans CJK SC"/>
        <family val="2"/>
      </rPr>
      <t xml:space="preserve">높이 또는 깊이 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미터 이상의 추락할 위험이 있는 장소에서 하는 작업</t>
    </r>
  </si>
  <si>
    <r>
      <rPr>
        <b val="true"/>
        <sz val="9.5"/>
        <color rgb="FF13233A"/>
        <rFont val="Noto Sans CJK SC"/>
        <family val="2"/>
      </rPr>
      <t xml:space="preserve">안전대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安全帶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</si>
  <si>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3</t>
  </si>
  <si>
    <r>
      <rPr>
        <sz val="9.5"/>
        <color rgb="FF1F2937"/>
        <rFont val="Noto Sans CJK SC"/>
        <family val="2"/>
      </rPr>
      <t xml:space="preserve">물체의 낙하ㆍ충격</t>
    </r>
    <r>
      <rPr>
        <sz val="9.5"/>
        <color rgb="FF1F2937"/>
        <rFont val="맑은 고딕"/>
        <family val="0"/>
        <charset val="1"/>
      </rPr>
      <t xml:space="preserve">, </t>
    </r>
    <r>
      <rPr>
        <sz val="9.5"/>
        <color rgb="FF1F2937"/>
        <rFont val="Noto Sans CJK SC"/>
        <family val="2"/>
      </rPr>
      <t xml:space="preserve">물체에의 끼임</t>
    </r>
    <r>
      <rPr>
        <sz val="9.5"/>
        <color rgb="FF1F2937"/>
        <rFont val="맑은 고딕"/>
        <family val="0"/>
        <charset val="1"/>
      </rPr>
      <t xml:space="preserve">, </t>
    </r>
    <r>
      <rPr>
        <sz val="9.5"/>
        <color rgb="FF1F2937"/>
        <rFont val="Noto Sans CJK SC"/>
        <family val="2"/>
      </rPr>
      <t xml:space="preserve">감전 또는 정전기의 대전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帶電</t>
    </r>
    <r>
      <rPr>
        <sz val="9.5"/>
        <color rgb="FF1F2937"/>
        <rFont val="맑은 고딕"/>
        <family val="0"/>
        <charset val="1"/>
      </rPr>
      <t xml:space="preserve">)</t>
    </r>
    <r>
      <rPr>
        <sz val="9.5"/>
        <color rgb="FF1F2937"/>
        <rFont val="Noto Sans CJK SC"/>
        <family val="2"/>
      </rPr>
      <t xml:space="preserve">에 의한 위험이 있는 작업</t>
    </r>
  </si>
  <si>
    <t xml:space="preserve">4</t>
  </si>
  <si>
    <t xml:space="preserve">물체가 흩날릴 위험이 있는 작업</t>
  </si>
  <si>
    <t xml:space="preserve">보안경</t>
  </si>
  <si>
    <t xml:space="preserve">5</t>
  </si>
  <si>
    <t xml:space="preserve">용접 시 불꽃이나 물체가 흩날릴 위험이 있는 작업</t>
  </si>
  <si>
    <t xml:space="preserve">6</t>
  </si>
  <si>
    <t xml:space="preserve">감전의 위험이 있는 작업</t>
  </si>
  <si>
    <t xml:space="preserve">절연용 보호구</t>
  </si>
  <si>
    <t xml:space="preserve">7</t>
  </si>
  <si>
    <t xml:space="preserve">고열에 의한 화상 등의 위험이 있는 작업</t>
  </si>
  <si>
    <t xml:space="preserve">방열복</t>
  </si>
  <si>
    <t xml:space="preserve">8</t>
  </si>
  <si>
    <r>
      <rPr>
        <sz val="9.5"/>
        <color rgb="FF1F2937"/>
        <rFont val="Noto Sans CJK SC"/>
        <family val="2"/>
      </rPr>
      <t xml:space="preserve">선창 등에서 분진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粉塵</t>
    </r>
    <r>
      <rPr>
        <sz val="9.5"/>
        <color rgb="FF1F2937"/>
        <rFont val="맑은 고딕"/>
        <family val="0"/>
        <charset val="1"/>
      </rPr>
      <t xml:space="preserve">)</t>
    </r>
    <r>
      <rPr>
        <sz val="9.5"/>
        <color rgb="FF1F2937"/>
        <rFont val="Noto Sans CJK SC"/>
        <family val="2"/>
      </rPr>
      <t xml:space="preserve">이 심하게 발생하는 하역작업</t>
    </r>
  </si>
  <si>
    <t xml:space="preserve">방진마스크</t>
  </si>
  <si>
    <t xml:space="preserve">9</t>
  </si>
  <si>
    <r>
      <rPr>
        <sz val="9.5"/>
        <color rgb="FF1F2937"/>
        <rFont val="Noto Sans CJK SC"/>
        <family val="2"/>
      </rPr>
      <t xml:space="preserve">섭씨 영하 </t>
    </r>
    <r>
      <rPr>
        <sz val="9.5"/>
        <color rgb="FF1F2937"/>
        <rFont val="맑은 고딕"/>
        <family val="0"/>
        <charset val="1"/>
      </rPr>
      <t xml:space="preserve">18</t>
    </r>
    <r>
      <rPr>
        <sz val="9.5"/>
        <color rgb="FF1F2937"/>
        <rFont val="Noto Sans CJK SC"/>
        <family val="2"/>
      </rPr>
      <t xml:space="preserve">도 이하인 급냉동어창에서 하는 하역작업</t>
    </r>
  </si>
  <si>
    <t xml:space="preserve">방한모ㆍ방한복ㆍ방한화ㆍ방한장갑</t>
  </si>
  <si>
    <t xml:space="preserve">10</t>
  </si>
  <si>
    <r>
      <rPr>
        <sz val="9.5"/>
        <color rgb="FF1F2937"/>
        <rFont val="Noto Sans CJK SC"/>
        <family val="2"/>
      </rPr>
      <t xml:space="preserve">물건을 운반하거나 수거ㆍ배달하기 위하여 「도로교통법」 제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조제</t>
    </r>
    <r>
      <rPr>
        <sz val="9.5"/>
        <color rgb="FF1F2937"/>
        <rFont val="맑은 고딕"/>
        <family val="0"/>
        <charset val="1"/>
      </rPr>
      <t xml:space="preserve">18</t>
    </r>
    <r>
      <rPr>
        <sz val="9.5"/>
        <color rgb="FF1F2937"/>
        <rFont val="Noto Sans CJK SC"/>
        <family val="2"/>
      </rPr>
      <t xml:space="preserve">호가목</t>
    </r>
    <r>
      <rPr>
        <sz val="9.5"/>
        <color rgb="FF1F2937"/>
        <rFont val="맑은 고딕"/>
        <family val="0"/>
        <charset val="1"/>
      </rPr>
      <t xml:space="preserve">5)</t>
    </r>
    <r>
      <rPr>
        <sz val="9.5"/>
        <color rgb="FF1F2937"/>
        <rFont val="Noto Sans CJK SC"/>
        <family val="2"/>
      </rPr>
      <t xml:space="preserve">에 따른 이륜자동차 또는 같은 법 제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조제</t>
    </r>
    <r>
      <rPr>
        <sz val="9.5"/>
        <color rgb="FF1F2937"/>
        <rFont val="맑은 고딕"/>
        <family val="0"/>
        <charset val="1"/>
      </rPr>
      <t xml:space="preserve">19</t>
    </r>
    <r>
      <rPr>
        <sz val="9.5"/>
        <color rgb="FF1F2937"/>
        <rFont val="Noto Sans CJK SC"/>
        <family val="2"/>
      </rPr>
      <t xml:space="preserve">호에 따른 원동기장치자전거를 운행하는 작업</t>
    </r>
  </si>
  <si>
    <r>
      <rPr>
        <b val="true"/>
        <sz val="9.5"/>
        <color rgb="FF13233A"/>
        <rFont val="Noto Sans CJK SC"/>
        <family val="2"/>
      </rPr>
      <t xml:space="preserve">「도로교통법 시행규칙」 제</t>
    </r>
    <r>
      <rPr>
        <b val="true"/>
        <sz val="9.5"/>
        <color rgb="FF13233A"/>
        <rFont val="맑은 고딕"/>
        <family val="0"/>
        <charset val="1"/>
      </rPr>
      <t xml:space="preserve">32</t>
    </r>
    <r>
      <rPr>
        <b val="true"/>
        <sz val="9.5"/>
        <color rgb="FF13233A"/>
        <rFont val="Noto Sans CJK SC"/>
        <family val="2"/>
      </rPr>
      <t xml:space="preserve">조제</t>
    </r>
    <r>
      <rPr>
        <b val="true"/>
        <sz val="9.5"/>
        <color rgb="FF13233A"/>
        <rFont val="맑은 고딕"/>
        <family val="0"/>
        <charset val="1"/>
      </rPr>
      <t xml:space="preserve">1</t>
    </r>
    <r>
      <rPr>
        <b val="true"/>
        <sz val="9.5"/>
        <color rgb="FF13233A"/>
        <rFont val="Noto Sans CJK SC"/>
        <family val="2"/>
      </rPr>
      <t xml:space="preserve">항 각 호의 기준에 적합한 승차용 안전모</t>
    </r>
  </si>
  <si>
    <t xml:space="preserve">11</t>
  </si>
  <si>
    <r>
      <rPr>
        <sz val="9.5"/>
        <color rgb="FF1F2937"/>
        <rFont val="Noto Sans CJK SC"/>
        <family val="2"/>
      </rPr>
      <t xml:space="preserve">물건을 운반하거나 수거ㆍ배달하기 위해 「도로교통법」 제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조제</t>
    </r>
    <r>
      <rPr>
        <sz val="9.5"/>
        <color rgb="FF1F2937"/>
        <rFont val="맑은 고딕"/>
        <family val="0"/>
        <charset val="1"/>
      </rPr>
      <t xml:space="preserve">21</t>
    </r>
    <r>
      <rPr>
        <sz val="9.5"/>
        <color rgb="FF1F2937"/>
        <rFont val="Noto Sans CJK SC"/>
        <family val="2"/>
      </rPr>
      <t xml:space="preserve">호의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에 따른 자전거등을 운행하는 작업</t>
    </r>
  </si>
  <si>
    <r>
      <rPr>
        <b val="true"/>
        <sz val="9.5"/>
        <color rgb="FF13233A"/>
        <rFont val="Noto Sans CJK SC"/>
        <family val="2"/>
      </rPr>
      <t xml:space="preserve">「도로교통법 시행규칙」 제</t>
    </r>
    <r>
      <rPr>
        <b val="true"/>
        <sz val="9.5"/>
        <color rgb="FF13233A"/>
        <rFont val="맑은 고딕"/>
        <family val="0"/>
        <charset val="1"/>
      </rPr>
      <t xml:space="preserve">32</t>
    </r>
    <r>
      <rPr>
        <b val="true"/>
        <sz val="9.5"/>
        <color rgb="FF13233A"/>
        <rFont val="Noto Sans CJK SC"/>
        <family val="2"/>
      </rPr>
      <t xml:space="preserve">조제</t>
    </r>
    <r>
      <rPr>
        <b val="true"/>
        <sz val="9.5"/>
        <color rgb="FF13233A"/>
        <rFont val="맑은 고딕"/>
        <family val="0"/>
        <charset val="1"/>
      </rPr>
      <t xml:space="preserve">2</t>
    </r>
    <r>
      <rPr>
        <b val="true"/>
        <sz val="9.5"/>
        <color rgb="FF13233A"/>
        <rFont val="Noto Sans CJK SC"/>
        <family val="2"/>
      </rPr>
      <t xml:space="preserve">항의 기준에 적합한 안전모</t>
    </r>
  </si>
  <si>
    <r>
      <rPr>
        <sz val="9"/>
        <color rgb="FF6B7280"/>
        <rFont val="Noto Sans CJK SC"/>
        <family val="2"/>
      </rPr>
      <t xml:space="preserve">② 보호구를 받거나 착용지시를 받은 근로자는 그 보호구를 착용해야 합니다</t>
    </r>
    <r>
      <rPr>
        <sz val="9"/>
        <color rgb="FF6B7280"/>
        <rFont val="맑은 고딕"/>
        <family val="0"/>
        <charset val="1"/>
      </rPr>
      <t xml:space="preserve">. — </t>
    </r>
    <r>
      <rPr>
        <sz val="9"/>
        <color rgb="FF6B7280"/>
        <rFont val="Noto Sans CJK SC"/>
        <family val="2"/>
      </rPr>
      <t xml:space="preserve">사업장 작업별 지급 기준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소음 작업의 귀마개 등 다른 조문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작업환경 기준</t>
    </r>
    <r>
      <rPr>
        <sz val="9"/>
        <color rgb="FF6B7280"/>
        <rFont val="맑은 고딕"/>
        <family val="0"/>
        <charset val="1"/>
      </rPr>
      <t xml:space="preserve">)</t>
    </r>
    <r>
      <rPr>
        <sz val="9"/>
        <color rgb="FF6B7280"/>
        <rFont val="Noto Sans CJK SC"/>
        <family val="2"/>
      </rPr>
      <t xml:space="preserve">은 아래 줄에 덧붙여 관리하세요</t>
    </r>
    <r>
      <rPr>
        <sz val="9"/>
        <color rgb="FF6B7280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</si>
</sst>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b val="true"/>
      <sz val="18"/>
      <color rgb="FF13233A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  <font>
      <b val="true"/>
      <sz val="9.5"/>
      <color rgb="FF13233A"/>
      <name val="맑은 고딕"/>
      <family val="0"/>
      <charset val="1"/>
    </font>
    <font>
      <b val="true"/>
      <sz val="9.5"/>
      <color rgb="FF13233A"/>
      <name val="Noto Sans CJK SC"/>
      <family val="2"/>
    </font>
    <font>
      <sz val="9.5"/>
      <color rgb="FF1F2937"/>
      <name val="맑은 고딕"/>
      <family val="0"/>
      <charset val="1"/>
    </font>
    <font>
      <i val="true"/>
      <sz val="9.5"/>
      <color rgb="FF8A94A3"/>
      <name val="맑은 고딕"/>
      <family val="0"/>
      <charset val="1"/>
    </font>
    <font>
      <i val="true"/>
      <sz val="9.5"/>
      <color rgb="FF8A94A3"/>
      <name val="Noto Sans CJK SC"/>
      <family val="2"/>
    </font>
    <font>
      <sz val="9.5"/>
      <color rgb="FF1F2937"/>
      <name val="Noto Sans CJK SC"/>
      <family val="2"/>
    </font>
    <font>
      <b val="true"/>
      <sz val="11"/>
      <color rgb="FF1F2937"/>
      <name val="맑은 고딕"/>
      <family val="0"/>
      <charset val="1"/>
    </font>
    <font>
      <b val="true"/>
      <sz val="11"/>
      <color rgb="FFD92D20"/>
      <name val="맑은 고딕"/>
      <family val="0"/>
      <charset val="1"/>
    </font>
    <font>
      <b val="true"/>
      <sz val="10"/>
      <color rgb="FF1F2937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CF4"/>
        <bgColor rgb="FFF3F5F9"/>
      </patternFill>
    </fill>
    <fill>
      <patternFill patternType="solid">
        <fgColor rgb="FFF3F5F9"/>
        <bgColor rgb="FFE7EC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맑은 고딕"/>
        <charset val="1"/>
        <family val="0"/>
        <b val="1"/>
        <color rgb="FFFFFFFF"/>
      </font>
      <fill>
        <patternFill>
          <bgColor rgb="FFD92D20"/>
        </patternFill>
      </fill>
    </dxf>
    <dxf>
      <font>
        <name val="맑은 고딕"/>
        <charset val="1"/>
        <family val="0"/>
        <b val="1"/>
        <color rgb="FFFFFFFF"/>
      </font>
      <fill>
        <patternFill>
          <bgColor rgb="FFF79009"/>
        </patternFill>
      </fill>
    </dxf>
    <dxf>
      <font>
        <name val="맑은 고딕"/>
        <charset val="1"/>
        <family val="0"/>
        <b val="1"/>
        <color rgb="FFD92D20"/>
      </font>
      <fill>
        <patternFill>
          <bgColor rgb="FFFEE4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79455"/>
      <rgbColor rgb="FFC0C0C0"/>
      <rgbColor rgb="FF8C97A8"/>
      <rgbColor rgb="FF98A2B3"/>
      <rgbColor rgb="FF993366"/>
      <rgbColor rgb="FFF3F5F9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4E2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D92D2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31.5" hidden="false" customHeight="true" outlineLevel="0" collapsed="false">
      <c r="B5" s="5" t="s">
        <v>4</v>
      </c>
    </row>
    <row r="6" customFormat="false" ht="31.5" hidden="false" customHeight="true" outlineLevel="0" collapsed="false">
      <c r="B6" s="5" t="s">
        <v>5</v>
      </c>
    </row>
    <row r="7" customFormat="false" ht="18" hidden="false" customHeight="true" outlineLevel="0" collapsed="false">
      <c r="B7" s="5" t="s">
        <v>6</v>
      </c>
    </row>
    <row r="9" customFormat="false" ht="30" hidden="false" customHeight="true" outlineLevel="0" collapsed="false">
      <c r="B9" s="6" t="s">
        <v>7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true"/>
  </sheetPr>
  <dimension ref="A1:K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6"/>
    <col collapsed="false" customWidth="true" hidden="false" outlineLevel="0" max="9" min="8" style="0" width="12"/>
    <col collapsed="false" customWidth="true" hidden="false" outlineLevel="0" max="10" min="10" style="0" width="10"/>
    <col collapsed="false" customWidth="true" hidden="false" outlineLevel="0" max="11" min="11" style="0" width="14"/>
  </cols>
  <sheetData>
    <row r="1" customFormat="false" ht="18" hidden="false" customHeight="true" outlineLevel="0" collapsed="false">
      <c r="A1" s="1" t="s">
        <v>8</v>
      </c>
      <c r="B1" s="1"/>
      <c r="C1" s="1"/>
      <c r="D1" s="1"/>
      <c r="E1" s="1"/>
      <c r="F1" s="1"/>
      <c r="G1" s="1"/>
      <c r="H1" s="1"/>
      <c r="I1" s="7" t="s">
        <v>9</v>
      </c>
      <c r="J1" s="7" t="s">
        <v>10</v>
      </c>
      <c r="K1" s="7" t="s">
        <v>11</v>
      </c>
    </row>
    <row r="2" customFormat="false" ht="27.75" hidden="false" customHeight="true" outlineLevel="0" collapsed="false">
      <c r="A2" s="8" t="s">
        <v>12</v>
      </c>
      <c r="B2" s="8"/>
      <c r="C2" s="8"/>
      <c r="D2" s="8"/>
      <c r="E2" s="8"/>
      <c r="F2" s="8"/>
      <c r="G2" s="8"/>
      <c r="H2" s="8"/>
      <c r="I2" s="7"/>
      <c r="J2" s="9"/>
      <c r="K2" s="9"/>
    </row>
    <row r="4" customFormat="false" ht="15.75" hidden="false" customHeight="true" outlineLevel="0" collapsed="false">
      <c r="A4" s="10" t="s">
        <v>13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customFormat="false" ht="30" hidden="false" customHeight="true" outlineLevel="0" collapsed="false">
      <c r="A5" s="11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</row>
    <row r="6" customFormat="false" ht="24" hidden="false" customHeight="true" outlineLevel="0" collapsed="false">
      <c r="A6" s="13" t="n">
        <v>1</v>
      </c>
      <c r="B6" s="14" t="s">
        <v>25</v>
      </c>
      <c r="C6" s="15" t="s">
        <v>26</v>
      </c>
      <c r="D6" s="16" t="s">
        <v>27</v>
      </c>
      <c r="E6" s="15" t="s">
        <v>28</v>
      </c>
      <c r="F6" s="16" t="s">
        <v>29</v>
      </c>
      <c r="G6" s="16" t="n">
        <v>1</v>
      </c>
      <c r="H6" s="15" t="s">
        <v>30</v>
      </c>
      <c r="I6" s="14" t="s">
        <v>31</v>
      </c>
      <c r="J6" s="17" t="str">
        <f aca="true">IF(I6="","",IF(I6&lt;TODAY(),"교체 필요",IF(I6-TODAY()&lt;=30,"30일 이내","사용 중")))</f>
        <v>사용 중</v>
      </c>
      <c r="K6" s="13"/>
    </row>
    <row r="7" customFormat="false" ht="24" hidden="false" customHeight="true" outlineLevel="0" collapsed="false">
      <c r="A7" s="13" t="n">
        <v>2</v>
      </c>
      <c r="B7" s="18"/>
      <c r="C7" s="13"/>
      <c r="D7" s="13"/>
      <c r="E7" s="13"/>
      <c r="F7" s="13"/>
      <c r="G7" s="13"/>
      <c r="H7" s="13"/>
      <c r="I7" s="18"/>
      <c r="J7" s="17" t="str">
        <f aca="true">IF(I7="","",IF(I7&lt;TODAY(),"교체 필요",IF(I7-TODAY()&lt;=30,"30일 이내","사용 중")))</f>
        <v/>
      </c>
      <c r="K7" s="13"/>
    </row>
    <row r="8" customFormat="false" ht="24" hidden="false" customHeight="true" outlineLevel="0" collapsed="false">
      <c r="A8" s="13" t="n">
        <v>3</v>
      </c>
      <c r="B8" s="18"/>
      <c r="C8" s="13"/>
      <c r="D8" s="13"/>
      <c r="E8" s="13"/>
      <c r="F8" s="13"/>
      <c r="G8" s="13"/>
      <c r="H8" s="13"/>
      <c r="I8" s="18"/>
      <c r="J8" s="17" t="str">
        <f aca="true">IF(I8="","",IF(I8&lt;TODAY(),"교체 필요",IF(I8-TODAY()&lt;=30,"30일 이내","사용 중")))</f>
        <v/>
      </c>
      <c r="K8" s="13"/>
    </row>
    <row r="9" customFormat="false" ht="24" hidden="false" customHeight="true" outlineLevel="0" collapsed="false">
      <c r="A9" s="13" t="n">
        <v>4</v>
      </c>
      <c r="B9" s="18"/>
      <c r="C9" s="13"/>
      <c r="D9" s="13"/>
      <c r="E9" s="13"/>
      <c r="F9" s="13"/>
      <c r="G9" s="13"/>
      <c r="H9" s="13"/>
      <c r="I9" s="18"/>
      <c r="J9" s="17" t="str">
        <f aca="true">IF(I9="","",IF(I9&lt;TODAY(),"교체 필요",IF(I9-TODAY()&lt;=30,"30일 이내","사용 중")))</f>
        <v/>
      </c>
      <c r="K9" s="13"/>
    </row>
    <row r="10" customFormat="false" ht="24" hidden="false" customHeight="true" outlineLevel="0" collapsed="false">
      <c r="A10" s="13" t="n">
        <v>5</v>
      </c>
      <c r="B10" s="18"/>
      <c r="C10" s="13"/>
      <c r="D10" s="13"/>
      <c r="E10" s="13"/>
      <c r="F10" s="13"/>
      <c r="G10" s="13"/>
      <c r="H10" s="13"/>
      <c r="I10" s="18"/>
      <c r="J10" s="17" t="str">
        <f aca="true">IF(I10="","",IF(I10&lt;TODAY(),"교체 필요",IF(I10-TODAY()&lt;=30,"30일 이내","사용 중")))</f>
        <v/>
      </c>
      <c r="K10" s="13"/>
    </row>
    <row r="11" customFormat="false" ht="24" hidden="false" customHeight="true" outlineLevel="0" collapsed="false">
      <c r="A11" s="13" t="n">
        <v>6</v>
      </c>
      <c r="B11" s="18"/>
      <c r="C11" s="13"/>
      <c r="D11" s="13"/>
      <c r="E11" s="13"/>
      <c r="F11" s="13"/>
      <c r="G11" s="13"/>
      <c r="H11" s="13"/>
      <c r="I11" s="18"/>
      <c r="J11" s="17" t="str">
        <f aca="true">IF(I11="","",IF(I11&lt;TODAY(),"교체 필요",IF(I11-TODAY()&lt;=30,"30일 이내","사용 중")))</f>
        <v/>
      </c>
      <c r="K11" s="13"/>
    </row>
    <row r="12" customFormat="false" ht="24" hidden="false" customHeight="true" outlineLevel="0" collapsed="false">
      <c r="A12" s="13" t="n">
        <v>7</v>
      </c>
      <c r="B12" s="18"/>
      <c r="C12" s="13"/>
      <c r="D12" s="13"/>
      <c r="E12" s="13"/>
      <c r="F12" s="13"/>
      <c r="G12" s="13"/>
      <c r="H12" s="13"/>
      <c r="I12" s="18"/>
      <c r="J12" s="17" t="str">
        <f aca="true">IF(I12="","",IF(I12&lt;TODAY(),"교체 필요",IF(I12-TODAY()&lt;=30,"30일 이내","사용 중")))</f>
        <v/>
      </c>
      <c r="K12" s="13"/>
    </row>
    <row r="13" customFormat="false" ht="24" hidden="false" customHeight="true" outlineLevel="0" collapsed="false">
      <c r="A13" s="13" t="n">
        <v>8</v>
      </c>
      <c r="B13" s="18"/>
      <c r="C13" s="13"/>
      <c r="D13" s="13"/>
      <c r="E13" s="13"/>
      <c r="F13" s="13"/>
      <c r="G13" s="13"/>
      <c r="H13" s="13"/>
      <c r="I13" s="18"/>
      <c r="J13" s="17" t="str">
        <f aca="true">IF(I13="","",IF(I13&lt;TODAY(),"교체 필요",IF(I13-TODAY()&lt;=30,"30일 이내","사용 중")))</f>
        <v/>
      </c>
      <c r="K13" s="13"/>
    </row>
    <row r="14" customFormat="false" ht="24" hidden="false" customHeight="true" outlineLevel="0" collapsed="false">
      <c r="A14" s="13" t="n">
        <v>9</v>
      </c>
      <c r="B14" s="18"/>
      <c r="C14" s="13"/>
      <c r="D14" s="13"/>
      <c r="E14" s="13"/>
      <c r="F14" s="13"/>
      <c r="G14" s="13"/>
      <c r="H14" s="13"/>
      <c r="I14" s="18"/>
      <c r="J14" s="17" t="str">
        <f aca="true">IF(I14="","",IF(I14&lt;TODAY(),"교체 필요",IF(I14-TODAY()&lt;=30,"30일 이내","사용 중")))</f>
        <v/>
      </c>
      <c r="K14" s="13"/>
    </row>
    <row r="15" customFormat="false" ht="24" hidden="false" customHeight="true" outlineLevel="0" collapsed="false">
      <c r="A15" s="13" t="n">
        <v>10</v>
      </c>
      <c r="B15" s="18"/>
      <c r="C15" s="13"/>
      <c r="D15" s="13"/>
      <c r="E15" s="13"/>
      <c r="F15" s="13"/>
      <c r="G15" s="13"/>
      <c r="H15" s="13"/>
      <c r="I15" s="18"/>
      <c r="J15" s="17" t="str">
        <f aca="true">IF(I15="","",IF(I15&lt;TODAY(),"교체 필요",IF(I15-TODAY()&lt;=30,"30일 이내","사용 중")))</f>
        <v/>
      </c>
      <c r="K15" s="13"/>
    </row>
    <row r="16" customFormat="false" ht="24" hidden="false" customHeight="true" outlineLevel="0" collapsed="false">
      <c r="A16" s="13" t="n">
        <v>11</v>
      </c>
      <c r="B16" s="18"/>
      <c r="C16" s="13"/>
      <c r="D16" s="13"/>
      <c r="E16" s="13"/>
      <c r="F16" s="13"/>
      <c r="G16" s="13"/>
      <c r="H16" s="13"/>
      <c r="I16" s="18"/>
      <c r="J16" s="17" t="str">
        <f aca="true">IF(I16="","",IF(I16&lt;TODAY(),"교체 필요",IF(I16-TODAY()&lt;=30,"30일 이내","사용 중")))</f>
        <v/>
      </c>
      <c r="K16" s="13"/>
    </row>
    <row r="17" customFormat="false" ht="24" hidden="false" customHeight="true" outlineLevel="0" collapsed="false">
      <c r="A17" s="13" t="n">
        <v>12</v>
      </c>
      <c r="B17" s="18"/>
      <c r="C17" s="13"/>
      <c r="D17" s="13"/>
      <c r="E17" s="13"/>
      <c r="F17" s="13"/>
      <c r="G17" s="13"/>
      <c r="H17" s="13"/>
      <c r="I17" s="18"/>
      <c r="J17" s="17" t="str">
        <f aca="true">IF(I17="","",IF(I17&lt;TODAY(),"교체 필요",IF(I17-TODAY()&lt;=30,"30일 이내","사용 중")))</f>
        <v/>
      </c>
      <c r="K17" s="13"/>
    </row>
    <row r="18" customFormat="false" ht="24" hidden="false" customHeight="true" outlineLevel="0" collapsed="false">
      <c r="A18" s="13" t="n">
        <v>13</v>
      </c>
      <c r="B18" s="18"/>
      <c r="C18" s="13"/>
      <c r="D18" s="13"/>
      <c r="E18" s="13"/>
      <c r="F18" s="13"/>
      <c r="G18" s="13"/>
      <c r="H18" s="13"/>
      <c r="I18" s="18"/>
      <c r="J18" s="17" t="str">
        <f aca="true">IF(I18="","",IF(I18&lt;TODAY(),"교체 필요",IF(I18-TODAY()&lt;=30,"30일 이내","사용 중")))</f>
        <v/>
      </c>
      <c r="K18" s="13"/>
    </row>
    <row r="19" customFormat="false" ht="24" hidden="false" customHeight="true" outlineLevel="0" collapsed="false">
      <c r="A19" s="13" t="n">
        <v>14</v>
      </c>
      <c r="B19" s="18"/>
      <c r="C19" s="13"/>
      <c r="D19" s="13"/>
      <c r="E19" s="13"/>
      <c r="F19" s="13"/>
      <c r="G19" s="13"/>
      <c r="H19" s="13"/>
      <c r="I19" s="18"/>
      <c r="J19" s="17" t="str">
        <f aca="true">IF(I19="","",IF(I19&lt;TODAY(),"교체 필요",IF(I19-TODAY()&lt;=30,"30일 이내","사용 중")))</f>
        <v/>
      </c>
      <c r="K19" s="13"/>
    </row>
    <row r="20" customFormat="false" ht="24" hidden="false" customHeight="true" outlineLevel="0" collapsed="false">
      <c r="A20" s="13" t="n">
        <v>15</v>
      </c>
      <c r="B20" s="18"/>
      <c r="C20" s="13"/>
      <c r="D20" s="13"/>
      <c r="E20" s="13"/>
      <c r="F20" s="13"/>
      <c r="G20" s="13"/>
      <c r="H20" s="13"/>
      <c r="I20" s="18"/>
      <c r="J20" s="17" t="str">
        <f aca="true">IF(I20="","",IF(I20&lt;TODAY(),"교체 필요",IF(I20-TODAY()&lt;=30,"30일 이내","사용 중")))</f>
        <v/>
      </c>
      <c r="K20" s="13"/>
    </row>
    <row r="21" customFormat="false" ht="24" hidden="false" customHeight="true" outlineLevel="0" collapsed="false">
      <c r="A21" s="13" t="n">
        <v>16</v>
      </c>
      <c r="B21" s="18"/>
      <c r="C21" s="13"/>
      <c r="D21" s="13"/>
      <c r="E21" s="13"/>
      <c r="F21" s="13"/>
      <c r="G21" s="13"/>
      <c r="H21" s="13"/>
      <c r="I21" s="18"/>
      <c r="J21" s="17" t="str">
        <f aca="true">IF(I21="","",IF(I21&lt;TODAY(),"교체 필요",IF(I21-TODAY()&lt;=30,"30일 이내","사용 중")))</f>
        <v/>
      </c>
      <c r="K21" s="13"/>
    </row>
    <row r="22" customFormat="false" ht="24" hidden="false" customHeight="true" outlineLevel="0" collapsed="false">
      <c r="A22" s="13" t="n">
        <v>17</v>
      </c>
      <c r="B22" s="18"/>
      <c r="C22" s="13"/>
      <c r="D22" s="13"/>
      <c r="E22" s="13"/>
      <c r="F22" s="13"/>
      <c r="G22" s="13"/>
      <c r="H22" s="13"/>
      <c r="I22" s="18"/>
      <c r="J22" s="17" t="str">
        <f aca="true">IF(I22="","",IF(I22&lt;TODAY(),"교체 필요",IF(I22-TODAY()&lt;=30,"30일 이내","사용 중")))</f>
        <v/>
      </c>
      <c r="K22" s="13"/>
    </row>
    <row r="23" customFormat="false" ht="24" hidden="false" customHeight="true" outlineLevel="0" collapsed="false">
      <c r="A23" s="13" t="n">
        <v>18</v>
      </c>
      <c r="B23" s="18"/>
      <c r="C23" s="13"/>
      <c r="D23" s="13"/>
      <c r="E23" s="13"/>
      <c r="F23" s="13"/>
      <c r="G23" s="13"/>
      <c r="H23" s="13"/>
      <c r="I23" s="18"/>
      <c r="J23" s="17" t="str">
        <f aca="true">IF(I23="","",IF(I23&lt;TODAY(),"교체 필요",IF(I23-TODAY()&lt;=30,"30일 이내","사용 중")))</f>
        <v/>
      </c>
      <c r="K23" s="13"/>
    </row>
    <row r="24" customFormat="false" ht="24" hidden="false" customHeight="true" outlineLevel="0" collapsed="false">
      <c r="A24" s="13" t="n">
        <v>19</v>
      </c>
      <c r="B24" s="18"/>
      <c r="C24" s="13"/>
      <c r="D24" s="13"/>
      <c r="E24" s="13"/>
      <c r="F24" s="13"/>
      <c r="G24" s="13"/>
      <c r="H24" s="13"/>
      <c r="I24" s="18"/>
      <c r="J24" s="17" t="str">
        <f aca="true">IF(I24="","",IF(I24&lt;TODAY(),"교체 필요",IF(I24-TODAY()&lt;=30,"30일 이내","사용 중")))</f>
        <v/>
      </c>
      <c r="K24" s="13"/>
    </row>
    <row r="25" customFormat="false" ht="24" hidden="false" customHeight="true" outlineLevel="0" collapsed="false">
      <c r="A25" s="13" t="n">
        <v>20</v>
      </c>
      <c r="B25" s="18"/>
      <c r="C25" s="13"/>
      <c r="D25" s="13"/>
      <c r="E25" s="13"/>
      <c r="F25" s="13"/>
      <c r="G25" s="13"/>
      <c r="H25" s="13"/>
      <c r="I25" s="18"/>
      <c r="J25" s="17" t="str">
        <f aca="true">IF(I25="","",IF(I25&lt;TODAY(),"교체 필요",IF(I25-TODAY()&lt;=30,"30일 이내","사용 중")))</f>
        <v/>
      </c>
      <c r="K25" s="13"/>
    </row>
    <row r="26" customFormat="false" ht="24" hidden="false" customHeight="true" outlineLevel="0" collapsed="false">
      <c r="A26" s="13" t="n">
        <v>21</v>
      </c>
      <c r="B26" s="18"/>
      <c r="C26" s="13"/>
      <c r="D26" s="13"/>
      <c r="E26" s="13"/>
      <c r="F26" s="13"/>
      <c r="G26" s="13"/>
      <c r="H26" s="13"/>
      <c r="I26" s="18"/>
      <c r="J26" s="17" t="str">
        <f aca="true">IF(I26="","",IF(I26&lt;TODAY(),"교체 필요",IF(I26-TODAY()&lt;=30,"30일 이내","사용 중")))</f>
        <v/>
      </c>
      <c r="K26" s="13"/>
    </row>
    <row r="27" customFormat="false" ht="24" hidden="false" customHeight="true" outlineLevel="0" collapsed="false">
      <c r="A27" s="13" t="n">
        <v>22</v>
      </c>
      <c r="B27" s="18"/>
      <c r="C27" s="13"/>
      <c r="D27" s="13"/>
      <c r="E27" s="13"/>
      <c r="F27" s="13"/>
      <c r="G27" s="13"/>
      <c r="H27" s="13"/>
      <c r="I27" s="18"/>
      <c r="J27" s="17" t="str">
        <f aca="true">IF(I27="","",IF(I27&lt;TODAY(),"교체 필요",IF(I27-TODAY()&lt;=30,"30일 이내","사용 중")))</f>
        <v/>
      </c>
      <c r="K27" s="13"/>
    </row>
    <row r="28" customFormat="false" ht="24" hidden="false" customHeight="true" outlineLevel="0" collapsed="false">
      <c r="A28" s="13" t="n">
        <v>23</v>
      </c>
      <c r="B28" s="18"/>
      <c r="C28" s="13"/>
      <c r="D28" s="13"/>
      <c r="E28" s="13"/>
      <c r="F28" s="13"/>
      <c r="G28" s="13"/>
      <c r="H28" s="13"/>
      <c r="I28" s="18"/>
      <c r="J28" s="17" t="str">
        <f aca="true">IF(I28="","",IF(I28&lt;TODAY(),"교체 필요",IF(I28-TODAY()&lt;=30,"30일 이내","사용 중")))</f>
        <v/>
      </c>
      <c r="K28" s="13"/>
    </row>
    <row r="29" customFormat="false" ht="24" hidden="false" customHeight="true" outlineLevel="0" collapsed="false">
      <c r="A29" s="13" t="n">
        <v>24</v>
      </c>
      <c r="B29" s="18"/>
      <c r="C29" s="13"/>
      <c r="D29" s="13"/>
      <c r="E29" s="13"/>
      <c r="F29" s="13"/>
      <c r="G29" s="13"/>
      <c r="H29" s="13"/>
      <c r="I29" s="18"/>
      <c r="J29" s="17" t="str">
        <f aca="true">IF(I29="","",IF(I29&lt;TODAY(),"교체 필요",IF(I29-TODAY()&lt;=30,"30일 이내","사용 중")))</f>
        <v/>
      </c>
      <c r="K29" s="13"/>
    </row>
    <row r="30" customFormat="false" ht="24" hidden="false" customHeight="true" outlineLevel="0" collapsed="false">
      <c r="A30" s="13" t="n">
        <v>25</v>
      </c>
      <c r="B30" s="18"/>
      <c r="C30" s="13"/>
      <c r="D30" s="13"/>
      <c r="E30" s="13"/>
      <c r="F30" s="13"/>
      <c r="G30" s="13"/>
      <c r="H30" s="13"/>
      <c r="I30" s="18"/>
      <c r="J30" s="17" t="str">
        <f aca="true">IF(I30="","",IF(I30&lt;TODAY(),"교체 필요",IF(I30-TODAY()&lt;=30,"30일 이내","사용 중")))</f>
        <v/>
      </c>
      <c r="K30" s="13"/>
    </row>
    <row r="31" customFormat="false" ht="24" hidden="false" customHeight="true" outlineLevel="0" collapsed="false">
      <c r="A31" s="13" t="n">
        <v>26</v>
      </c>
      <c r="B31" s="18"/>
      <c r="C31" s="13"/>
      <c r="D31" s="13"/>
      <c r="E31" s="13"/>
      <c r="F31" s="13"/>
      <c r="G31" s="13"/>
      <c r="H31" s="13"/>
      <c r="I31" s="18"/>
      <c r="J31" s="17" t="str">
        <f aca="true">IF(I31="","",IF(I31&lt;TODAY(),"교체 필요",IF(I31-TODAY()&lt;=30,"30일 이내","사용 중")))</f>
        <v/>
      </c>
      <c r="K31" s="13"/>
    </row>
    <row r="32" customFormat="false" ht="24" hidden="false" customHeight="true" outlineLevel="0" collapsed="false">
      <c r="A32" s="13" t="n">
        <v>27</v>
      </c>
      <c r="B32" s="18"/>
      <c r="C32" s="13"/>
      <c r="D32" s="13"/>
      <c r="E32" s="13"/>
      <c r="F32" s="13"/>
      <c r="G32" s="13"/>
      <c r="H32" s="13"/>
      <c r="I32" s="18"/>
      <c r="J32" s="17" t="str">
        <f aca="true">IF(I32="","",IF(I32&lt;TODAY(),"교체 필요",IF(I32-TODAY()&lt;=30,"30일 이내","사용 중")))</f>
        <v/>
      </c>
      <c r="K32" s="13"/>
    </row>
    <row r="33" customFormat="false" ht="24" hidden="false" customHeight="true" outlineLevel="0" collapsed="false">
      <c r="A33" s="13" t="n">
        <v>28</v>
      </c>
      <c r="B33" s="18"/>
      <c r="C33" s="13"/>
      <c r="D33" s="13"/>
      <c r="E33" s="13"/>
      <c r="F33" s="13"/>
      <c r="G33" s="13"/>
      <c r="H33" s="13"/>
      <c r="I33" s="18"/>
      <c r="J33" s="17" t="str">
        <f aca="true">IF(I33="","",IF(I33&lt;TODAY(),"교체 필요",IF(I33-TODAY()&lt;=30,"30일 이내","사용 중")))</f>
        <v/>
      </c>
      <c r="K33" s="13"/>
    </row>
    <row r="34" customFormat="false" ht="24" hidden="false" customHeight="true" outlineLevel="0" collapsed="false">
      <c r="A34" s="13" t="n">
        <v>29</v>
      </c>
      <c r="B34" s="18"/>
      <c r="C34" s="13"/>
      <c r="D34" s="13"/>
      <c r="E34" s="13"/>
      <c r="F34" s="13"/>
      <c r="G34" s="13"/>
      <c r="H34" s="13"/>
      <c r="I34" s="18"/>
      <c r="J34" s="17" t="str">
        <f aca="true">IF(I34="","",IF(I34&lt;TODAY(),"교체 필요",IF(I34-TODAY()&lt;=30,"30일 이내","사용 중")))</f>
        <v/>
      </c>
      <c r="K34" s="13"/>
    </row>
    <row r="35" customFormat="false" ht="24" hidden="false" customHeight="true" outlineLevel="0" collapsed="false">
      <c r="A35" s="13" t="n">
        <v>30</v>
      </c>
      <c r="B35" s="18"/>
      <c r="C35" s="13"/>
      <c r="D35" s="13"/>
      <c r="E35" s="13"/>
      <c r="F35" s="13"/>
      <c r="G35" s="13"/>
      <c r="H35" s="13"/>
      <c r="I35" s="18"/>
      <c r="J35" s="17" t="str">
        <f aca="true">IF(I35="","",IF(I35&lt;TODAY(),"교체 필요",IF(I35-TODAY()&lt;=30,"30일 이내","사용 중")))</f>
        <v/>
      </c>
      <c r="K35" s="13"/>
    </row>
    <row r="36" customFormat="false" ht="24" hidden="false" customHeight="true" outlineLevel="0" collapsed="false">
      <c r="A36" s="13" t="n">
        <v>31</v>
      </c>
      <c r="B36" s="18"/>
      <c r="C36" s="13"/>
      <c r="D36" s="13"/>
      <c r="E36" s="13"/>
      <c r="F36" s="13"/>
      <c r="G36" s="13"/>
      <c r="H36" s="13"/>
      <c r="I36" s="18"/>
      <c r="J36" s="17" t="str">
        <f aca="true">IF(I36="","",IF(I36&lt;TODAY(),"교체 필요",IF(I36-TODAY()&lt;=30,"30일 이내","사용 중")))</f>
        <v/>
      </c>
      <c r="K36" s="13"/>
    </row>
    <row r="37" customFormat="false" ht="24" hidden="false" customHeight="true" outlineLevel="0" collapsed="false">
      <c r="A37" s="13" t="n">
        <v>32</v>
      </c>
      <c r="B37" s="18"/>
      <c r="C37" s="13"/>
      <c r="D37" s="13"/>
      <c r="E37" s="13"/>
      <c r="F37" s="13"/>
      <c r="G37" s="13"/>
      <c r="H37" s="13"/>
      <c r="I37" s="18"/>
      <c r="J37" s="17" t="str">
        <f aca="true">IF(I37="","",IF(I37&lt;TODAY(),"교체 필요",IF(I37-TODAY()&lt;=30,"30일 이내","사용 중")))</f>
        <v/>
      </c>
      <c r="K37" s="13"/>
    </row>
    <row r="38" customFormat="false" ht="24" hidden="false" customHeight="true" outlineLevel="0" collapsed="false">
      <c r="A38" s="13" t="n">
        <v>33</v>
      </c>
      <c r="B38" s="18"/>
      <c r="C38" s="13"/>
      <c r="D38" s="13"/>
      <c r="E38" s="13"/>
      <c r="F38" s="13"/>
      <c r="G38" s="13"/>
      <c r="H38" s="13"/>
      <c r="I38" s="18"/>
      <c r="J38" s="17" t="str">
        <f aca="true">IF(I38="","",IF(I38&lt;TODAY(),"교체 필요",IF(I38-TODAY()&lt;=30,"30일 이내","사용 중")))</f>
        <v/>
      </c>
      <c r="K38" s="13"/>
    </row>
    <row r="39" customFormat="false" ht="24" hidden="false" customHeight="true" outlineLevel="0" collapsed="false">
      <c r="A39" s="13" t="n">
        <v>34</v>
      </c>
      <c r="B39" s="18"/>
      <c r="C39" s="13"/>
      <c r="D39" s="13"/>
      <c r="E39" s="13"/>
      <c r="F39" s="13"/>
      <c r="G39" s="13"/>
      <c r="H39" s="13"/>
      <c r="I39" s="18"/>
      <c r="J39" s="17" t="str">
        <f aca="true">IF(I39="","",IF(I39&lt;TODAY(),"교체 필요",IF(I39-TODAY()&lt;=30,"30일 이내","사용 중")))</f>
        <v/>
      </c>
      <c r="K39" s="13"/>
    </row>
    <row r="41" customFormat="false" ht="15" hidden="false" customHeight="false" outlineLevel="0" collapsed="false">
      <c r="B41" s="12" t="s">
        <v>32</v>
      </c>
      <c r="C41" s="19" t="n">
        <f aca="false">COUNTA(E6:E39)</f>
        <v>1</v>
      </c>
      <c r="D41" s="12" t="s">
        <v>33</v>
      </c>
      <c r="E41" s="19" t="n">
        <f aca="false">SUM(G6:G39)</f>
        <v>1</v>
      </c>
      <c r="F41" s="12" t="s">
        <v>34</v>
      </c>
      <c r="G41" s="20" t="n">
        <f aca="false">COUNTIF(J6:J39,"교체 필요")</f>
        <v>0</v>
      </c>
      <c r="H41" s="11" t="s">
        <v>35</v>
      </c>
      <c r="I41" s="19" t="n">
        <f aca="false">COUNTIF(J6:J39,"30일 이내")</f>
        <v>0</v>
      </c>
    </row>
  </sheetData>
  <mergeCells count="4">
    <mergeCell ref="A1:H1"/>
    <mergeCell ref="I1:I2"/>
    <mergeCell ref="A2:H2"/>
    <mergeCell ref="A4:K4"/>
  </mergeCells>
  <conditionalFormatting sqref="J6:J39">
    <cfRule type="expression" priority="2" aboveAverage="0" equalAverage="0" bottom="0" percent="0" rank="0" text="" dxfId="0">
      <formula>ISNUMBER(SEARCH("교체 필요",J6))</formula>
    </cfRule>
    <cfRule type="expression" priority="3" aboveAverage="0" equalAverage="0" bottom="0" percent="0" rank="0" text="" dxfId="1">
      <formula>ISNUMBER(SEARCH("30일 이내",J6))</formula>
    </cfRule>
  </conditionalFormatting>
  <dataValidations count="3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6:E39" type="list">
      <formula1>"안전모,안전대,안전화,보안경,보안면,절연용 보호구,방열복,방진마스크,방독마스크,송기마스크,귀마개·귀덮개,보호장갑,방한복,기타"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H6:H39" type="list">
      <formula1>"신규 입사,정기 교체,파손·분실,작업 변경"</formula1>
      <formula2>0</formula2>
    </dataValidation>
    <dataValidation allowBlank="true" error="날짜로 넣으세요(예: 2026-10-27)" errorStyle="stop" errorTitle="날짜 확인" operator="greaterThan" showDropDown="false" showErrorMessage="true" showInputMessage="false" sqref="B6:B39 I6:I39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9455"/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4" min="3" style="0" width="14"/>
    <col collapsed="false" customWidth="true" hidden="false" outlineLevel="0" max="5" min="5" style="0" width="30"/>
    <col collapsed="false" customWidth="true" hidden="false" outlineLevel="0" max="6" min="6" style="0" width="10"/>
    <col collapsed="false" customWidth="true" hidden="false" outlineLevel="0" max="7" min="7" style="0" width="26"/>
    <col collapsed="false" customWidth="true" hidden="false" outlineLevel="0" max="8" min="8" style="0" width="12"/>
  </cols>
  <sheetData>
    <row r="1" customFormat="false" ht="33.75" hidden="false" customHeight="true" outlineLevel="0" collapsed="false">
      <c r="A1" s="1" t="s">
        <v>36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8" t="s">
        <v>37</v>
      </c>
      <c r="B2" s="8"/>
      <c r="C2" s="8"/>
      <c r="D2" s="8"/>
      <c r="E2" s="8"/>
      <c r="F2" s="8"/>
    </row>
    <row r="4" customFormat="false" ht="25.5" hidden="false" customHeight="true" outlineLevel="0" collapsed="false">
      <c r="A4" s="11" t="s">
        <v>14</v>
      </c>
      <c r="B4" s="12" t="s">
        <v>38</v>
      </c>
      <c r="C4" s="12" t="s">
        <v>39</v>
      </c>
      <c r="D4" s="12" t="s">
        <v>18</v>
      </c>
      <c r="E4" s="12" t="s">
        <v>40</v>
      </c>
      <c r="F4" s="12" t="s">
        <v>41</v>
      </c>
      <c r="G4" s="12" t="s">
        <v>42</v>
      </c>
      <c r="H4" s="12" t="s">
        <v>43</v>
      </c>
    </row>
    <row r="5" customFormat="false" ht="24" hidden="false" customHeight="true" outlineLevel="0" collapsed="false">
      <c r="A5" s="13" t="n">
        <v>1</v>
      </c>
      <c r="B5" s="14" t="s">
        <v>25</v>
      </c>
      <c r="C5" s="15" t="s">
        <v>44</v>
      </c>
      <c r="D5" s="15" t="s">
        <v>45</v>
      </c>
      <c r="E5" s="21" t="s">
        <v>46</v>
      </c>
      <c r="F5" s="15" t="s">
        <v>47</v>
      </c>
      <c r="G5" s="21" t="s">
        <v>48</v>
      </c>
      <c r="H5" s="14" t="s">
        <v>49</v>
      </c>
    </row>
    <row r="6" customFormat="false" ht="24" hidden="false" customHeight="true" outlineLevel="0" collapsed="false">
      <c r="A6" s="13" t="n">
        <v>2</v>
      </c>
      <c r="B6" s="18"/>
      <c r="C6" s="13"/>
      <c r="D6" s="13"/>
      <c r="E6" s="22"/>
      <c r="F6" s="13"/>
      <c r="G6" s="22"/>
      <c r="H6" s="18"/>
    </row>
    <row r="7" customFormat="false" ht="24" hidden="false" customHeight="true" outlineLevel="0" collapsed="false">
      <c r="A7" s="13" t="n">
        <v>3</v>
      </c>
      <c r="B7" s="18"/>
      <c r="C7" s="13"/>
      <c r="D7" s="13"/>
      <c r="E7" s="22"/>
      <c r="F7" s="13"/>
      <c r="G7" s="22"/>
      <c r="H7" s="18"/>
    </row>
    <row r="8" customFormat="false" ht="24" hidden="false" customHeight="true" outlineLevel="0" collapsed="false">
      <c r="A8" s="13" t="n">
        <v>4</v>
      </c>
      <c r="B8" s="18"/>
      <c r="C8" s="13"/>
      <c r="D8" s="13"/>
      <c r="E8" s="22"/>
      <c r="F8" s="13"/>
      <c r="G8" s="22"/>
      <c r="H8" s="18"/>
    </row>
    <row r="9" customFormat="false" ht="24" hidden="false" customHeight="true" outlineLevel="0" collapsed="false">
      <c r="A9" s="13" t="n">
        <v>5</v>
      </c>
      <c r="B9" s="18"/>
      <c r="C9" s="13"/>
      <c r="D9" s="13"/>
      <c r="E9" s="22"/>
      <c r="F9" s="13"/>
      <c r="G9" s="22"/>
      <c r="H9" s="18"/>
    </row>
    <row r="10" customFormat="false" ht="24" hidden="false" customHeight="true" outlineLevel="0" collapsed="false">
      <c r="A10" s="13" t="n">
        <v>6</v>
      </c>
      <c r="B10" s="18"/>
      <c r="C10" s="13"/>
      <c r="D10" s="13"/>
      <c r="E10" s="22"/>
      <c r="F10" s="13"/>
      <c r="G10" s="22"/>
      <c r="H10" s="18"/>
    </row>
    <row r="11" customFormat="false" ht="24" hidden="false" customHeight="true" outlineLevel="0" collapsed="false">
      <c r="A11" s="13" t="n">
        <v>7</v>
      </c>
      <c r="B11" s="18"/>
      <c r="C11" s="13"/>
      <c r="D11" s="13"/>
      <c r="E11" s="22"/>
      <c r="F11" s="13"/>
      <c r="G11" s="22"/>
      <c r="H11" s="18"/>
    </row>
    <row r="12" customFormat="false" ht="24" hidden="false" customHeight="true" outlineLevel="0" collapsed="false">
      <c r="A12" s="13" t="n">
        <v>8</v>
      </c>
      <c r="B12" s="18"/>
      <c r="C12" s="13"/>
      <c r="D12" s="13"/>
      <c r="E12" s="22"/>
      <c r="F12" s="13"/>
      <c r="G12" s="22"/>
      <c r="H12" s="18"/>
    </row>
    <row r="13" customFormat="false" ht="24" hidden="false" customHeight="true" outlineLevel="0" collapsed="false">
      <c r="A13" s="13" t="n">
        <v>9</v>
      </c>
      <c r="B13" s="18"/>
      <c r="C13" s="13"/>
      <c r="D13" s="13"/>
      <c r="E13" s="22"/>
      <c r="F13" s="13"/>
      <c r="G13" s="22"/>
      <c r="H13" s="18"/>
    </row>
    <row r="14" customFormat="false" ht="24" hidden="false" customHeight="true" outlineLevel="0" collapsed="false">
      <c r="A14" s="13" t="n">
        <v>10</v>
      </c>
      <c r="B14" s="18"/>
      <c r="C14" s="13"/>
      <c r="D14" s="13"/>
      <c r="E14" s="22"/>
      <c r="F14" s="13"/>
      <c r="G14" s="22"/>
      <c r="H14" s="18"/>
    </row>
    <row r="15" customFormat="false" ht="24" hidden="false" customHeight="true" outlineLevel="0" collapsed="false">
      <c r="A15" s="13" t="n">
        <v>11</v>
      </c>
      <c r="B15" s="18"/>
      <c r="C15" s="13"/>
      <c r="D15" s="13"/>
      <c r="E15" s="22"/>
      <c r="F15" s="13"/>
      <c r="G15" s="22"/>
      <c r="H15" s="18"/>
    </row>
    <row r="16" customFormat="false" ht="24" hidden="false" customHeight="true" outlineLevel="0" collapsed="false">
      <c r="A16" s="13" t="n">
        <v>12</v>
      </c>
      <c r="B16" s="18"/>
      <c r="C16" s="13"/>
      <c r="D16" s="13"/>
      <c r="E16" s="22"/>
      <c r="F16" s="13"/>
      <c r="G16" s="22"/>
      <c r="H16" s="18"/>
    </row>
    <row r="17" customFormat="false" ht="24" hidden="false" customHeight="true" outlineLevel="0" collapsed="false">
      <c r="A17" s="13" t="n">
        <v>13</v>
      </c>
      <c r="B17" s="18"/>
      <c r="C17" s="13"/>
      <c r="D17" s="13"/>
      <c r="E17" s="22"/>
      <c r="F17" s="13"/>
      <c r="G17" s="22"/>
      <c r="H17" s="18"/>
    </row>
    <row r="18" customFormat="false" ht="24" hidden="false" customHeight="true" outlineLevel="0" collapsed="false">
      <c r="A18" s="13" t="n">
        <v>14</v>
      </c>
      <c r="B18" s="18"/>
      <c r="C18" s="13"/>
      <c r="D18" s="13"/>
      <c r="E18" s="22"/>
      <c r="F18" s="13"/>
      <c r="G18" s="22"/>
      <c r="H18" s="18"/>
    </row>
    <row r="19" customFormat="false" ht="24" hidden="false" customHeight="true" outlineLevel="0" collapsed="false">
      <c r="A19" s="13" t="n">
        <v>15</v>
      </c>
      <c r="B19" s="18"/>
      <c r="C19" s="13"/>
      <c r="D19" s="13"/>
      <c r="E19" s="22"/>
      <c r="F19" s="13"/>
      <c r="G19" s="22"/>
      <c r="H19" s="18"/>
    </row>
    <row r="20" customFormat="false" ht="24" hidden="false" customHeight="true" outlineLevel="0" collapsed="false">
      <c r="A20" s="13" t="n">
        <v>16</v>
      </c>
      <c r="B20" s="18"/>
      <c r="C20" s="13"/>
      <c r="D20" s="13"/>
      <c r="E20" s="22"/>
      <c r="F20" s="13"/>
      <c r="G20" s="22"/>
      <c r="H20" s="18"/>
    </row>
    <row r="21" customFormat="false" ht="24" hidden="false" customHeight="true" outlineLevel="0" collapsed="false">
      <c r="A21" s="13" t="n">
        <v>17</v>
      </c>
      <c r="B21" s="18"/>
      <c r="C21" s="13"/>
      <c r="D21" s="13"/>
      <c r="E21" s="22"/>
      <c r="F21" s="13"/>
      <c r="G21" s="22"/>
      <c r="H21" s="18"/>
    </row>
    <row r="22" customFormat="false" ht="24" hidden="false" customHeight="true" outlineLevel="0" collapsed="false">
      <c r="A22" s="13" t="n">
        <v>18</v>
      </c>
      <c r="B22" s="18"/>
      <c r="C22" s="13"/>
      <c r="D22" s="13"/>
      <c r="E22" s="22"/>
      <c r="F22" s="13"/>
      <c r="G22" s="22"/>
      <c r="H22" s="18"/>
    </row>
    <row r="23" customFormat="false" ht="24" hidden="false" customHeight="true" outlineLevel="0" collapsed="false">
      <c r="A23" s="13" t="n">
        <v>19</v>
      </c>
      <c r="B23" s="18"/>
      <c r="C23" s="13"/>
      <c r="D23" s="13"/>
      <c r="E23" s="22"/>
      <c r="F23" s="13"/>
      <c r="G23" s="22"/>
      <c r="H23" s="18"/>
    </row>
    <row r="24" customFormat="false" ht="24" hidden="false" customHeight="true" outlineLevel="0" collapsed="false">
      <c r="A24" s="13" t="n">
        <v>20</v>
      </c>
      <c r="B24" s="18"/>
      <c r="C24" s="13"/>
      <c r="D24" s="13"/>
      <c r="E24" s="22"/>
      <c r="F24" s="13"/>
      <c r="G24" s="22"/>
      <c r="H24" s="18"/>
    </row>
    <row r="25" customFormat="false" ht="24" hidden="false" customHeight="true" outlineLevel="0" collapsed="false">
      <c r="A25" s="13" t="n">
        <v>21</v>
      </c>
      <c r="B25" s="18"/>
      <c r="C25" s="13"/>
      <c r="D25" s="13"/>
      <c r="E25" s="22"/>
      <c r="F25" s="13"/>
      <c r="G25" s="22"/>
      <c r="H25" s="18"/>
    </row>
    <row r="26" customFormat="false" ht="24" hidden="false" customHeight="true" outlineLevel="0" collapsed="false">
      <c r="A26" s="13" t="n">
        <v>22</v>
      </c>
      <c r="B26" s="18"/>
      <c r="C26" s="13"/>
      <c r="D26" s="13"/>
      <c r="E26" s="22"/>
      <c r="F26" s="13"/>
      <c r="G26" s="22"/>
      <c r="H26" s="18"/>
    </row>
    <row r="27" customFormat="false" ht="24" hidden="false" customHeight="true" outlineLevel="0" collapsed="false">
      <c r="A27" s="13" t="n">
        <v>23</v>
      </c>
      <c r="B27" s="18"/>
      <c r="C27" s="13"/>
      <c r="D27" s="13"/>
      <c r="E27" s="22"/>
      <c r="F27" s="13"/>
      <c r="G27" s="22"/>
      <c r="H27" s="18"/>
    </row>
    <row r="28" customFormat="false" ht="24" hidden="false" customHeight="true" outlineLevel="0" collapsed="false">
      <c r="A28" s="13" t="n">
        <v>24</v>
      </c>
      <c r="B28" s="18"/>
      <c r="C28" s="13"/>
      <c r="D28" s="13"/>
      <c r="E28" s="22"/>
      <c r="F28" s="13"/>
      <c r="G28" s="22"/>
      <c r="H28" s="18"/>
    </row>
    <row r="29" customFormat="false" ht="24" hidden="false" customHeight="true" outlineLevel="0" collapsed="false">
      <c r="A29" s="13" t="n">
        <v>25</v>
      </c>
      <c r="B29" s="18"/>
      <c r="C29" s="13"/>
      <c r="D29" s="13"/>
      <c r="E29" s="22"/>
      <c r="F29" s="13"/>
      <c r="G29" s="22"/>
      <c r="H29" s="18"/>
    </row>
    <row r="30" customFormat="false" ht="24" hidden="false" customHeight="true" outlineLevel="0" collapsed="false">
      <c r="A30" s="13" t="n">
        <v>26</v>
      </c>
      <c r="B30" s="18"/>
      <c r="C30" s="13"/>
      <c r="D30" s="13"/>
      <c r="E30" s="22"/>
      <c r="F30" s="13"/>
      <c r="G30" s="22"/>
      <c r="H30" s="18"/>
    </row>
    <row r="31" customFormat="false" ht="24" hidden="false" customHeight="true" outlineLevel="0" collapsed="false">
      <c r="A31" s="13" t="n">
        <v>27</v>
      </c>
      <c r="B31" s="18"/>
      <c r="C31" s="13"/>
      <c r="D31" s="13"/>
      <c r="E31" s="22"/>
      <c r="F31" s="13"/>
      <c r="G31" s="22"/>
      <c r="H31" s="18"/>
    </row>
    <row r="32" customFormat="false" ht="24" hidden="false" customHeight="true" outlineLevel="0" collapsed="false">
      <c r="A32" s="13" t="n">
        <v>28</v>
      </c>
      <c r="B32" s="18"/>
      <c r="C32" s="13"/>
      <c r="D32" s="13"/>
      <c r="E32" s="22"/>
      <c r="F32" s="13"/>
      <c r="G32" s="22"/>
      <c r="H32" s="18"/>
    </row>
    <row r="33" customFormat="false" ht="24" hidden="false" customHeight="true" outlineLevel="0" collapsed="false">
      <c r="A33" s="13" t="n">
        <v>29</v>
      </c>
      <c r="B33" s="18"/>
      <c r="C33" s="13"/>
      <c r="D33" s="13"/>
      <c r="E33" s="22"/>
      <c r="F33" s="13"/>
      <c r="G33" s="22"/>
      <c r="H33" s="18"/>
    </row>
    <row r="34" customFormat="false" ht="24" hidden="false" customHeight="true" outlineLevel="0" collapsed="false">
      <c r="A34" s="13" t="n">
        <v>30</v>
      </c>
      <c r="B34" s="18"/>
      <c r="C34" s="13"/>
      <c r="D34" s="13"/>
      <c r="E34" s="22"/>
      <c r="F34" s="13"/>
      <c r="G34" s="22"/>
      <c r="H34" s="18"/>
    </row>
  </sheetData>
  <mergeCells count="2">
    <mergeCell ref="A1:F1"/>
    <mergeCell ref="A2:F2"/>
  </mergeCells>
  <conditionalFormatting sqref="F5:F34">
    <cfRule type="expression" priority="2" aboveAverage="0" equalAverage="0" bottom="0" percent="0" rank="0" text="" dxfId="0">
      <formula>ISNUMBER(SEARCH("불량",F5))</formula>
    </cfRule>
  </conditionalFormatting>
  <conditionalFormatting sqref="H5:H34">
    <cfRule type="expression" priority="3" aboveAverage="0" equalAverage="0" bottom="0" percent="0" rank="0" text="" dxfId="2">
      <formula>AND(H5&lt;&gt;"",H5&lt;TODAY())</formula>
    </cfRule>
  </conditionalFormatting>
  <dataValidations count="2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D5:D34" type="list">
      <formula1>"안전모,안전대,안전화,보안경,보안면,절연용 보호구,방열복,방진마스크,방독마스크,송기마스크,귀마개·귀덮개,보호장갑,방한복,기타"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F5:F34" type="list">
      <formula1>"양호,불량,교체"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9009"/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4"/>
    <col collapsed="false" customWidth="true" hidden="false" outlineLevel="0" max="3" min="3" style="0" width="30"/>
  </cols>
  <sheetData>
    <row r="1" customFormat="false" ht="33.75" hidden="false" customHeight="true" outlineLevel="0" collapsed="false">
      <c r="A1" s="1" t="s">
        <v>50</v>
      </c>
      <c r="B1" s="1"/>
      <c r="C1" s="1"/>
    </row>
    <row r="2" customFormat="false" ht="18" hidden="false" customHeight="true" outlineLevel="0" collapsed="false">
      <c r="A2" s="8" t="s">
        <v>51</v>
      </c>
      <c r="B2" s="8"/>
      <c r="C2" s="8"/>
    </row>
    <row r="4" customFormat="false" ht="24" hidden="false" customHeight="true" outlineLevel="0" collapsed="false">
      <c r="A4" s="12" t="s">
        <v>52</v>
      </c>
      <c r="B4" s="12" t="s">
        <v>53</v>
      </c>
      <c r="C4" s="12" t="s">
        <v>54</v>
      </c>
    </row>
    <row r="5" customFormat="false" ht="24" hidden="false" customHeight="true" outlineLevel="0" collapsed="false">
      <c r="A5" s="23" t="s">
        <v>55</v>
      </c>
      <c r="B5" s="24" t="s">
        <v>56</v>
      </c>
      <c r="C5" s="25" t="s">
        <v>57</v>
      </c>
    </row>
    <row r="6" customFormat="false" ht="24" hidden="false" customHeight="true" outlineLevel="0" collapsed="false">
      <c r="A6" s="23" t="s">
        <v>58</v>
      </c>
      <c r="B6" s="24" t="s">
        <v>59</v>
      </c>
      <c r="C6" s="25" t="s">
        <v>60</v>
      </c>
    </row>
    <row r="7" customFormat="false" ht="33.75" hidden="false" customHeight="true" outlineLevel="0" collapsed="false">
      <c r="A7" s="23" t="s">
        <v>61</v>
      </c>
      <c r="B7" s="24" t="s">
        <v>62</v>
      </c>
      <c r="C7" s="25" t="s">
        <v>28</v>
      </c>
    </row>
    <row r="8" customFormat="false" ht="24" hidden="false" customHeight="true" outlineLevel="0" collapsed="false">
      <c r="A8" s="23" t="s">
        <v>63</v>
      </c>
      <c r="B8" s="24" t="s">
        <v>64</v>
      </c>
      <c r="C8" s="25" t="s">
        <v>65</v>
      </c>
    </row>
    <row r="9" customFormat="false" ht="24" hidden="false" customHeight="true" outlineLevel="0" collapsed="false">
      <c r="A9" s="23" t="s">
        <v>66</v>
      </c>
      <c r="B9" s="24" t="s">
        <v>67</v>
      </c>
      <c r="C9" s="25" t="s">
        <v>45</v>
      </c>
    </row>
    <row r="10" customFormat="false" ht="24" hidden="false" customHeight="true" outlineLevel="0" collapsed="false">
      <c r="A10" s="23" t="s">
        <v>68</v>
      </c>
      <c r="B10" s="24" t="s">
        <v>69</v>
      </c>
      <c r="C10" s="25" t="s">
        <v>70</v>
      </c>
    </row>
    <row r="11" customFormat="false" ht="24" hidden="false" customHeight="true" outlineLevel="0" collapsed="false">
      <c r="A11" s="23" t="s">
        <v>71</v>
      </c>
      <c r="B11" s="24" t="s">
        <v>72</v>
      </c>
      <c r="C11" s="25" t="s">
        <v>73</v>
      </c>
    </row>
    <row r="12" customFormat="false" ht="24" hidden="false" customHeight="true" outlineLevel="0" collapsed="false">
      <c r="A12" s="23" t="s">
        <v>74</v>
      </c>
      <c r="B12" s="24" t="s">
        <v>75</v>
      </c>
      <c r="C12" s="25" t="s">
        <v>76</v>
      </c>
    </row>
    <row r="13" customFormat="false" ht="24" hidden="false" customHeight="true" outlineLevel="0" collapsed="false">
      <c r="A13" s="23" t="s">
        <v>77</v>
      </c>
      <c r="B13" s="24" t="s">
        <v>78</v>
      </c>
      <c r="C13" s="25" t="s">
        <v>79</v>
      </c>
    </row>
    <row r="14" customFormat="false" ht="33.75" hidden="false" customHeight="true" outlineLevel="0" collapsed="false">
      <c r="A14" s="23" t="s">
        <v>80</v>
      </c>
      <c r="B14" s="24" t="s">
        <v>81</v>
      </c>
      <c r="C14" s="25" t="s">
        <v>82</v>
      </c>
    </row>
    <row r="15" customFormat="false" ht="33.75" hidden="false" customHeight="true" outlineLevel="0" collapsed="false">
      <c r="A15" s="23" t="s">
        <v>83</v>
      </c>
      <c r="B15" s="24" t="s">
        <v>84</v>
      </c>
      <c r="C15" s="25" t="s">
        <v>85</v>
      </c>
    </row>
    <row r="17" customFormat="false" ht="30" hidden="false" customHeight="true" outlineLevel="0" collapsed="false">
      <c r="A17" s="8" t="s">
        <v>86</v>
      </c>
      <c r="B17" s="8"/>
      <c r="C17" s="8"/>
    </row>
  </sheetData>
  <mergeCells count="3">
    <mergeCell ref="A1:C1"/>
    <mergeCell ref="A2:C2"/>
    <mergeCell ref="A17:C17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2026-10-27T02:12:20Z</dcterms:created>
  <dc:creator>openpyxl</dc:creator>
  <dc:description/>
  <dc:language>en-US</dc:language>
  <cp:lastModifiedBy/>
  <dcterms:modified xsi:type="dcterms:W3CDTF">2026-10-27T02:12:20Z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